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 DE FINANCEMENT" sheetId="1" state="visible" r:id="rId2"/>
    <sheet name="PLAN DE FINANCEMENT AVEC LOYER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<sst xmlns="http://schemas.openxmlformats.org/spreadsheetml/2006/main" count="122" uniqueCount="54">
  <si>
    <t xml:space="preserve">PLAN DE FINANCEMENT PRÉVISIONNEL – détaillé</t>
  </si>
  <si>
    <t xml:space="preserve">OPÉRATION :</t>
  </si>
  <si>
    <t xml:space="preserve">DÉPENSES</t>
  </si>
  <si>
    <t xml:space="preserve">RESSOURCES</t>
  </si>
  <si>
    <t xml:space="preserve">LIBELLE</t>
  </si>
  <si>
    <t xml:space="preserve">MONTANT</t>
  </si>
  <si>
    <t xml:space="preserve">Montant</t>
  </si>
  <si>
    <t xml:space="preserve">Base DOTATION</t>
  </si>
  <si>
    <t xml:space="preserve">HT</t>
  </si>
  <si>
    <t xml:space="preserve">%</t>
  </si>
  <si>
    <t xml:space="preserve">TTC   </t>
  </si>
  <si>
    <t xml:space="preserve">DÉPENSES ÉLIGIBLES</t>
  </si>
  <si>
    <t xml:space="preserve">AIDES PUBLIQUES</t>
  </si>
  <si>
    <r>
      <rPr>
        <b val="true"/>
        <sz val="10"/>
        <rFont val="Arial"/>
        <family val="2"/>
      </rPr>
      <t xml:space="preserve">Acquisitions</t>
    </r>
    <r>
      <rPr>
        <sz val="10"/>
        <rFont val="Arial"/>
        <family val="2"/>
      </rPr>
      <t xml:space="preserve"> (foncières, immobilières)</t>
    </r>
  </si>
  <si>
    <t xml:space="preserve">DOTATION DEMANDÉE</t>
  </si>
  <si>
    <t xml:space="preserve">ratio DOTATION</t>
  </si>
  <si>
    <t xml:space="preserve">DETR</t>
  </si>
  <si>
    <r>
      <rPr>
        <sz val="10"/>
        <rFont val="Arial"/>
        <family val="2"/>
      </rPr>
      <t xml:space="preserve">Dépenses éligibles :</t>
    </r>
    <r>
      <rPr>
        <sz val="10"/>
        <color rgb="FF0000FF"/>
        <rFont val="Arial"/>
        <family val="2"/>
      </rPr>
      <t xml:space="preserve"> </t>
    </r>
    <r>
      <rPr>
        <b val="true"/>
        <sz val="10"/>
        <color rgb="FF0000FF"/>
        <rFont val="Arial"/>
        <family val="2"/>
      </rPr>
      <t xml:space="preserve">*</t>
    </r>
  </si>
  <si>
    <r>
      <rPr>
        <b val="true"/>
        <sz val="10"/>
        <rFont val="Arial"/>
        <family val="2"/>
      </rPr>
      <t xml:space="preserve">Travaux </t>
    </r>
    <r>
      <rPr>
        <sz val="10"/>
        <rFont val="Arial"/>
        <family val="2"/>
      </rPr>
      <t xml:space="preserve">(à préciser)</t>
    </r>
  </si>
  <si>
    <t xml:space="preserve">DSIL</t>
  </si>
  <si>
    <t xml:space="preserve">FNADT</t>
  </si>
  <si>
    <r>
      <rPr>
        <b val="true"/>
        <sz val="10"/>
        <rFont val="Arial"/>
        <family val="2"/>
      </rPr>
      <t xml:space="preserve">Matériel et équipements </t>
    </r>
    <r>
      <rPr>
        <sz val="10"/>
        <rFont val="Arial"/>
        <family val="2"/>
      </rPr>
      <t xml:space="preserve">(à préciser)</t>
    </r>
  </si>
  <si>
    <t xml:space="preserve">SOUS TOTAL subventions Etat</t>
  </si>
  <si>
    <t xml:space="preserve">Autres financements publics (hors Etat)</t>
  </si>
  <si>
    <t xml:space="preserve">REGION</t>
  </si>
  <si>
    <t xml:space="preserve">DEPARTEMENT</t>
  </si>
  <si>
    <t xml:space="preserve">FEADER – Leader – UE</t>
  </si>
  <si>
    <r>
      <rPr>
        <b val="true"/>
        <sz val="10"/>
        <rFont val="Arial"/>
        <family val="2"/>
      </rPr>
      <t xml:space="preserve">Autres</t>
    </r>
    <r>
      <rPr>
        <sz val="10"/>
        <rFont val="Arial"/>
        <family val="2"/>
      </rPr>
      <t xml:space="preserve"> (à préciser)</t>
    </r>
  </si>
  <si>
    <t xml:space="preserve">Base éligible</t>
  </si>
  <si>
    <t xml:space="preserve">Dépenses inéligibles</t>
  </si>
  <si>
    <r>
      <rPr>
        <b val="true"/>
        <sz val="10"/>
        <rFont val="Arial"/>
        <family val="2"/>
      </rPr>
      <t xml:space="preserve">TOTAL SUBVENTIONS</t>
    </r>
    <r>
      <rPr>
        <b val="true"/>
        <sz val="10"/>
        <color rgb="FF00AE00"/>
        <rFont val="Arial"/>
        <family val="2"/>
      </rPr>
      <t xml:space="preserve">**</t>
    </r>
  </si>
  <si>
    <t xml:space="preserve">Prestations intellectuelles</t>
  </si>
  <si>
    <t xml:space="preserve">(à préciser)</t>
  </si>
  <si>
    <t xml:space="preserve">AUTOFINANCEMENT</t>
  </si>
  <si>
    <t xml:space="preserve">sur DOTATION</t>
  </si>
  <si>
    <t xml:space="preserve">Fonds propres :</t>
  </si>
  <si>
    <t xml:space="preserve">Emprunts :</t>
  </si>
  <si>
    <t xml:space="preserve">Crédit bail :</t>
  </si>
  <si>
    <r>
      <rPr>
        <b val="true"/>
        <sz val="10"/>
        <rFont val="Arial"/>
        <family val="2"/>
      </rPr>
      <t xml:space="preserve">AUTOFINANCEMENT</t>
    </r>
    <r>
      <rPr>
        <b val="true"/>
        <sz val="10"/>
        <color rgb="FFFF0000"/>
        <rFont val="Arial"/>
        <family val="2"/>
      </rPr>
      <t xml:space="preserve">**</t>
    </r>
  </si>
  <si>
    <t xml:space="preserve">TOTAL</t>
  </si>
  <si>
    <r>
      <rPr>
        <b val="true"/>
        <i val="true"/>
        <sz val="10"/>
        <color rgb="FF0000FF"/>
        <rFont val="Arial"/>
        <family val="2"/>
      </rPr>
      <t xml:space="preserve">*</t>
    </r>
    <r>
      <rPr>
        <i val="true"/>
        <sz val="10"/>
        <rFont val="Arial"/>
        <family val="2"/>
      </rPr>
      <t xml:space="preserve"> Dépenses éligibles propres aux subventions à compléter impérativement</t>
    </r>
  </si>
  <si>
    <r>
      <rPr>
        <b val="true"/>
        <i val="true"/>
        <sz val="10"/>
        <color rgb="FF00AE00"/>
        <rFont val="Arial"/>
        <family val="2"/>
      </rPr>
      <t xml:space="preserve">**</t>
    </r>
    <r>
      <rPr>
        <i val="true"/>
        <sz val="10"/>
        <rFont val="Arial"/>
        <family val="2"/>
      </rPr>
      <t xml:space="preserve">Fournir impérativement les courriers pour les subventions (demandes avec base éligible et montant ou attribution de la subvention)</t>
    </r>
  </si>
  <si>
    <r>
      <rPr>
        <b val="true"/>
        <i val="true"/>
        <sz val="10"/>
        <color rgb="FFFF0000"/>
        <rFont val="Arial"/>
        <family val="2"/>
      </rPr>
      <t xml:space="preserve">**</t>
    </r>
    <r>
      <rPr>
        <i val="true"/>
        <sz val="10"/>
        <rFont val="Arial"/>
        <family val="2"/>
      </rPr>
      <t xml:space="preserve">L’autofinancement doit impérativement respecter les 20 % minimum</t>
    </r>
  </si>
  <si>
    <r>
      <rPr>
        <b val="true"/>
        <sz val="10"/>
        <rFont val="Arial"/>
        <family val="2"/>
      </rPr>
      <t xml:space="preserve">Travaux </t>
    </r>
    <r>
      <rPr>
        <sz val="10"/>
        <rFont val="Arial"/>
        <family val="2"/>
      </rPr>
      <t xml:space="preserve">(à détailler par lot)</t>
    </r>
  </si>
  <si>
    <r>
      <rPr>
        <b val="true"/>
        <sz val="10"/>
        <rFont val="Arial"/>
        <family val="2"/>
      </rPr>
      <t xml:space="preserve">LOYERS </t>
    </r>
    <r>
      <rPr>
        <b val="true"/>
        <sz val="10"/>
        <color rgb="FFFF00FF"/>
        <rFont val="Arial"/>
        <family val="2"/>
      </rPr>
      <t xml:space="preserve">**</t>
    </r>
  </si>
  <si>
    <t xml:space="preserve">objet location</t>
  </si>
  <si>
    <t xml:space="preserve">loyer mensuel</t>
  </si>
  <si>
    <t xml:space="preserve">amortissement</t>
  </si>
  <si>
    <t xml:space="preserve">Base éligible DOTATION</t>
  </si>
  <si>
    <t xml:space="preserve">DÉPENSES INÉLIGIBLES</t>
  </si>
  <si>
    <t xml:space="preserve">TOTAL LOYERS annuels</t>
  </si>
  <si>
    <t xml:space="preserve">recette</t>
  </si>
  <si>
    <t xml:space="preserve">TOTAL RECETTES</t>
  </si>
  <si>
    <r>
      <rPr>
        <b val="true"/>
        <sz val="10"/>
        <color rgb="FFCC00CC"/>
        <rFont val="Arial"/>
        <family val="2"/>
      </rPr>
      <t xml:space="preserve">**</t>
    </r>
    <r>
      <rPr>
        <sz val="10"/>
        <rFont val="Arial"/>
        <family val="2"/>
      </rPr>
      <t xml:space="preserve">Loyers : selon amortissement (soit de l’emprunt, soit du bien – plafond 5 ans)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</si>
</sst>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0.00%"/>
    <numFmt numFmtId="167" formatCode="#,##0.00"/>
    <numFmt numFmtId="168" formatCode="0.00\ %"/>
  </numFmts>
  <fonts count="2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10"/>
      <name val="Mangal"/>
      <family val="2"/>
    </font>
    <font>
      <sz val="10"/>
      <color rgb="FFFF0000"/>
      <name val="Mangal"/>
      <family val="2"/>
    </font>
    <font>
      <b val="true"/>
      <sz val="12"/>
      <color rgb="FF000000"/>
      <name val="Arial"/>
      <family val="2"/>
    </font>
    <font>
      <b val="true"/>
      <sz val="10"/>
      <color rgb="FF0000FF"/>
      <name val="Arial"/>
      <family val="2"/>
    </font>
    <font>
      <b val="true"/>
      <sz val="10"/>
      <name val="Arial"/>
      <family val="2"/>
    </font>
    <font>
      <b val="true"/>
      <sz val="10"/>
      <color rgb="FFFF0066"/>
      <name val="Arial"/>
      <family val="2"/>
    </font>
    <font>
      <sz val="10"/>
      <color rgb="FF0000FF"/>
      <name val="Arial"/>
      <family val="2"/>
    </font>
    <font>
      <sz val="10"/>
      <name val="Webdings"/>
      <family val="0"/>
      <charset val="2"/>
    </font>
    <font>
      <sz val="8"/>
      <name val="Arial"/>
      <family val="2"/>
    </font>
    <font>
      <i val="true"/>
      <sz val="10"/>
      <name val="Arial"/>
      <family val="2"/>
    </font>
    <font>
      <b val="true"/>
      <i val="true"/>
      <sz val="10"/>
      <color rgb="FF0000FF"/>
      <name val="Arial"/>
      <family val="2"/>
    </font>
    <font>
      <b val="true"/>
      <sz val="10"/>
      <color rgb="FF00AE00"/>
      <name val="Arial"/>
      <family val="2"/>
    </font>
    <font>
      <b val="true"/>
      <sz val="10"/>
      <color rgb="FF6666FF"/>
      <name val="Arial"/>
      <family val="2"/>
    </font>
    <font>
      <b val="true"/>
      <i val="true"/>
      <sz val="10"/>
      <name val="Arial"/>
      <family val="2"/>
    </font>
    <font>
      <b val="true"/>
      <sz val="10"/>
      <color rgb="FFFF0000"/>
      <name val="Arial"/>
      <family val="2"/>
    </font>
    <font>
      <b val="true"/>
      <i val="true"/>
      <sz val="10"/>
      <color rgb="FF00AE00"/>
      <name val="Arial"/>
      <family val="2"/>
    </font>
    <font>
      <b val="true"/>
      <i val="true"/>
      <sz val="10"/>
      <color rgb="FFFF0000"/>
      <name val="Arial"/>
      <family val="2"/>
    </font>
    <font>
      <b val="true"/>
      <sz val="10"/>
      <color rgb="FFFF00FF"/>
      <name val="Arial"/>
      <family val="2"/>
    </font>
    <font>
      <b val="true"/>
      <sz val="9"/>
      <name val="Arial"/>
      <family val="2"/>
    </font>
    <font>
      <b val="true"/>
      <sz val="10"/>
      <color rgb="FFCC00CC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CFE7F5"/>
        <bgColor rgb="FFE6E6FF"/>
      </patternFill>
    </fill>
    <fill>
      <patternFill patternType="solid">
        <fgColor rgb="FFE6E6E6"/>
        <bgColor rgb="FFEEEEEE"/>
      </patternFill>
    </fill>
    <fill>
      <patternFill patternType="solid">
        <fgColor rgb="FF4C4C4C"/>
        <bgColor rgb="FF333300"/>
      </patternFill>
    </fill>
    <fill>
      <patternFill patternType="solid">
        <fgColor rgb="FFAECF00"/>
        <bgColor rgb="FFFFCC00"/>
      </patternFill>
    </fill>
    <fill>
      <patternFill patternType="solid">
        <fgColor rgb="FFE6E6FF"/>
        <bgColor rgb="FFE6E6E6"/>
      </patternFill>
    </fill>
    <fill>
      <patternFill patternType="solid">
        <fgColor rgb="FFDDDDDD"/>
        <bgColor rgb="FFE6E6E6"/>
      </patternFill>
    </fill>
    <fill>
      <patternFill patternType="solid">
        <fgColor rgb="FFEEEEEE"/>
        <bgColor rgb="FFE6E6E6"/>
      </patternFill>
    </fill>
    <fill>
      <patternFill patternType="solid">
        <fgColor rgb="FFCCCCFF"/>
        <bgColor rgb="FFDDDDDD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9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4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5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1" fillId="0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8" fillId="6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1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1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4" fillId="7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4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7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9" fillId="7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7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5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5" fontId="17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9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1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8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4" fillId="4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4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8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0" fillId="0" borderId="8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1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1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8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1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1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3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9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0" fillId="4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7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" xfId="20"/>
    <cellStyle name="Résultat2" xfId="21"/>
    <cellStyle name="En-tête" xfId="22"/>
    <cellStyle name="Titre1" xfId="23"/>
    <cellStyle name="rouge" xfId="24"/>
  </cellStyles>
  <dxfs count="1">
    <dxf>
      <font>
        <name val="Mangal"/>
        <family val="2"/>
        <color rgb="FFFF0000"/>
      </font>
    </dxf>
  </dxf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DDDDDD"/>
      <rgbColor rgb="FF808080"/>
      <rgbColor rgb="FF9999FF"/>
      <rgbColor rgb="FFFF0066"/>
      <rgbColor rgb="FFFFFFCC"/>
      <rgbColor rgb="FFCFE7F5"/>
      <rgbColor rgb="FF660066"/>
      <rgbColor rgb="FFFF8080"/>
      <rgbColor rgb="FF0066CC"/>
      <rgbColor rgb="FFCCCCFF"/>
      <rgbColor rgb="FF000080"/>
      <rgbColor rgb="FFCC00CC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E6E6E6"/>
      <rgbColor rgb="FFFFFF99"/>
      <rgbColor rgb="FF99CCFF"/>
      <rgbColor rgb="FFFF99CC"/>
      <rgbColor rgb="FFCC99FF"/>
      <rgbColor rgb="FFFFCC99"/>
      <rgbColor rgb="FF6666FF"/>
      <rgbColor rgb="FF33CCCC"/>
      <rgbColor rgb="FFAEC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0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1" activeCellId="0" sqref="N21"/>
    </sheetView>
  </sheetViews>
  <sheetFormatPr defaultRowHeight="12.8" zeroHeight="false" outlineLevelRow="0" outlineLevelCol="0"/>
  <cols>
    <col collapsed="false" customWidth="true" hidden="false" outlineLevel="0" max="1" min="1" style="0" width="29.9"/>
    <col collapsed="false" customWidth="true" hidden="false" outlineLevel="0" max="2" min="2" style="0" width="10.58"/>
    <col collapsed="false" customWidth="true" hidden="false" outlineLevel="0" max="3" min="3" style="0" width="3.52"/>
    <col collapsed="false" customWidth="true" hidden="false" outlineLevel="0" max="4" min="4" style="0" width="21.29"/>
    <col collapsed="false" customWidth="true" hidden="false" outlineLevel="0" max="5" min="5" style="0" width="16.92"/>
    <col collapsed="false" customWidth="true" hidden="false" outlineLevel="0" max="6" min="6" style="0" width="14.53"/>
    <col collapsed="false" customWidth="true" hidden="false" outlineLevel="0" max="7" min="7" style="0" width="14.95"/>
    <col collapsed="false" customWidth="true" hidden="false" outlineLevel="0" max="8" min="8" style="0" width="8.6"/>
    <col collapsed="false" customWidth="true" hidden="false" outlineLevel="0" max="9" min="9" style="0" width="1.83"/>
    <col collapsed="false" customWidth="false" hidden="false" outlineLevel="0" max="1025" min="10" style="0" width="11.52"/>
  </cols>
  <sheetData>
    <row r="1" s="2" customFormat="true" ht="12.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s="2" customFormat="true" ht="12.8" hidden="false" customHeight="true" outlineLevel="0" collapsed="false">
      <c r="A2" s="3"/>
      <c r="B2" s="3"/>
      <c r="C2" s="3"/>
      <c r="D2" s="3"/>
      <c r="E2" s="3"/>
      <c r="F2" s="3"/>
      <c r="H2" s="4"/>
    </row>
    <row r="3" s="2" customFormat="true" ht="27.5" hidden="false" customHeight="true" outlineLevel="0" collapsed="false">
      <c r="A3" s="3" t="s">
        <v>1</v>
      </c>
      <c r="B3" s="5"/>
      <c r="C3" s="5"/>
      <c r="D3" s="5"/>
      <c r="E3" s="5"/>
      <c r="F3" s="5"/>
      <c r="G3" s="5"/>
      <c r="H3" s="5"/>
    </row>
    <row r="4" s="2" customFormat="true" ht="12.8" hidden="false" customHeight="false" outlineLevel="0" collapsed="false">
      <c r="A4" s="6"/>
      <c r="G4" s="7"/>
    </row>
    <row r="5" s="2" customFormat="true" ht="12.8" hidden="false" customHeight="false" outlineLevel="0" collapsed="false">
      <c r="A5" s="8" t="s">
        <v>2</v>
      </c>
      <c r="B5" s="8"/>
      <c r="C5" s="8"/>
      <c r="D5" s="9" t="s">
        <v>3</v>
      </c>
      <c r="E5" s="9"/>
      <c r="F5" s="9"/>
      <c r="G5" s="9"/>
      <c r="H5" s="9"/>
    </row>
    <row r="6" s="2" customFormat="true" ht="12.8" hidden="false" customHeight="false" outlineLevel="0" collapsed="false">
      <c r="A6" s="9" t="s">
        <v>4</v>
      </c>
      <c r="B6" s="9" t="s">
        <v>5</v>
      </c>
      <c r="C6" s="9"/>
      <c r="D6" s="9" t="s">
        <v>4</v>
      </c>
      <c r="E6" s="9"/>
      <c r="F6" s="9" t="s">
        <v>6</v>
      </c>
      <c r="G6" s="10" t="s">
        <v>7</v>
      </c>
      <c r="H6" s="10"/>
    </row>
    <row r="7" s="2" customFormat="true" ht="17.9" hidden="false" customHeight="true" outlineLevel="0" collapsed="false">
      <c r="A7" s="9"/>
      <c r="B7" s="11" t="s">
        <v>8</v>
      </c>
      <c r="C7" s="12"/>
      <c r="D7" s="9"/>
      <c r="E7" s="9"/>
      <c r="F7" s="9"/>
      <c r="G7" s="13" t="s">
        <v>6</v>
      </c>
      <c r="H7" s="13" t="s">
        <v>9</v>
      </c>
    </row>
    <row r="8" s="2" customFormat="true" ht="17.9" hidden="false" customHeight="true" outlineLevel="0" collapsed="false">
      <c r="A8" s="9"/>
      <c r="B8" s="14" t="s">
        <v>10</v>
      </c>
      <c r="C8" s="12"/>
      <c r="D8" s="9"/>
      <c r="E8" s="9"/>
      <c r="F8" s="9"/>
      <c r="G8" s="13"/>
      <c r="H8" s="13"/>
    </row>
    <row r="9" s="2" customFormat="true" ht="12.8" hidden="false" customHeight="false" outlineLevel="0" collapsed="false">
      <c r="A9" s="15" t="s">
        <v>11</v>
      </c>
      <c r="B9" s="15"/>
      <c r="C9" s="15"/>
      <c r="D9" s="16" t="s">
        <v>12</v>
      </c>
      <c r="E9" s="16"/>
      <c r="F9" s="16"/>
      <c r="G9" s="16"/>
      <c r="H9" s="16"/>
    </row>
    <row r="10" s="2" customFormat="true" ht="12.8" hidden="false" customHeight="false" outlineLevel="0" collapsed="false">
      <c r="A10" s="15"/>
      <c r="B10" s="15"/>
      <c r="C10" s="15"/>
      <c r="D10" s="16"/>
      <c r="E10" s="16"/>
      <c r="F10" s="16"/>
      <c r="G10" s="16"/>
      <c r="H10" s="16"/>
    </row>
    <row r="11" s="2" customFormat="true" ht="23.85" hidden="false" customHeight="false" outlineLevel="0" collapsed="false">
      <c r="A11" s="17" t="s">
        <v>13</v>
      </c>
      <c r="B11" s="18"/>
      <c r="C11" s="18"/>
      <c r="D11" s="19" t="s">
        <v>14</v>
      </c>
      <c r="E11" s="20" t="n">
        <v>8</v>
      </c>
      <c r="F11" s="21" t="n">
        <v>0</v>
      </c>
      <c r="G11" s="22" t="n">
        <f aca="false">F11</f>
        <v>0</v>
      </c>
      <c r="H11" s="23" t="e">
        <f aca="false">+G11/$B$54</f>
        <v>#DIV/0!</v>
      </c>
    </row>
    <row r="12" s="2" customFormat="true" ht="12.8" hidden="false" customHeight="false" outlineLevel="0" collapsed="false">
      <c r="A12" s="24"/>
      <c r="B12" s="25" t="n">
        <v>0</v>
      </c>
      <c r="C12" s="25"/>
      <c r="D12" s="6"/>
      <c r="F12" s="26"/>
      <c r="G12" s="27"/>
      <c r="H12" s="28"/>
    </row>
    <row r="13" s="2" customFormat="true" ht="12.8" hidden="false" customHeight="true" outlineLevel="0" collapsed="false">
      <c r="A13" s="24"/>
      <c r="B13" s="25" t="n">
        <v>0</v>
      </c>
      <c r="C13" s="25"/>
      <c r="E13" s="29" t="s">
        <v>15</v>
      </c>
      <c r="F13" s="26"/>
      <c r="G13" s="27"/>
      <c r="H13" s="28"/>
    </row>
    <row r="14" s="2" customFormat="true" ht="12.8" hidden="false" customHeight="false" outlineLevel="0" collapsed="false">
      <c r="A14" s="24"/>
      <c r="B14" s="25" t="n">
        <v>0</v>
      </c>
      <c r="C14" s="25"/>
      <c r="D14" s="6" t="s">
        <v>16</v>
      </c>
      <c r="E14" s="29"/>
      <c r="F14" s="26" t="n">
        <v>0</v>
      </c>
      <c r="G14" s="30" t="n">
        <f aca="false">IF(D16&lt;=$B$54,F14,IF(D16&gt;$B$54,F14*E16))</f>
        <v>0</v>
      </c>
      <c r="H14" s="28" t="e">
        <f aca="false">G14/$B$54</f>
        <v>#DIV/0!</v>
      </c>
    </row>
    <row r="15" s="2" customFormat="true" ht="12.8" hidden="false" customHeight="false" outlineLevel="0" collapsed="false">
      <c r="A15" s="24"/>
      <c r="B15" s="25"/>
      <c r="C15" s="25"/>
      <c r="D15" s="31" t="s">
        <v>17</v>
      </c>
      <c r="E15" s="32"/>
      <c r="F15" s="26"/>
      <c r="G15" s="27"/>
      <c r="H15" s="28"/>
    </row>
    <row r="16" s="2" customFormat="true" ht="12.8" hidden="false" customHeight="false" outlineLevel="0" collapsed="false">
      <c r="A16" s="33" t="s">
        <v>18</v>
      </c>
      <c r="B16" s="25"/>
      <c r="C16" s="25"/>
      <c r="D16" s="34" t="n">
        <v>0</v>
      </c>
      <c r="E16" s="35" t="n">
        <f aca="false">IF(D16&lt;=0,0,($B$54/D16))</f>
        <v>0</v>
      </c>
      <c r="F16" s="26"/>
      <c r="G16" s="27"/>
      <c r="H16" s="28"/>
    </row>
    <row r="17" s="2" customFormat="true" ht="12.8" hidden="false" customHeight="false" outlineLevel="0" collapsed="false">
      <c r="A17" s="36"/>
      <c r="B17" s="25" t="n">
        <v>0</v>
      </c>
      <c r="C17" s="25"/>
      <c r="E17" s="37"/>
      <c r="F17" s="38"/>
      <c r="G17" s="39"/>
      <c r="H17" s="40"/>
    </row>
    <row r="18" s="2" customFormat="true" ht="12.8" hidden="false" customHeight="false" outlineLevel="0" collapsed="false">
      <c r="A18" s="24"/>
      <c r="B18" s="25" t="n">
        <v>0</v>
      </c>
      <c r="C18" s="25"/>
      <c r="D18" s="6" t="s">
        <v>19</v>
      </c>
      <c r="E18" s="41"/>
      <c r="F18" s="26" t="n">
        <v>0</v>
      </c>
      <c r="G18" s="30" t="n">
        <f aca="false">IF(D20&lt;=$B$54,F18,IF(D20&gt;$B$54,F18*E20))</f>
        <v>0</v>
      </c>
      <c r="H18" s="28" t="e">
        <f aca="false">G18/$B$54</f>
        <v>#DIV/0!</v>
      </c>
    </row>
    <row r="19" s="2" customFormat="true" ht="12.8" hidden="false" customHeight="false" outlineLevel="0" collapsed="false">
      <c r="A19" s="24"/>
      <c r="B19" s="25" t="n">
        <v>0</v>
      </c>
      <c r="C19" s="25"/>
      <c r="D19" s="31" t="s">
        <v>17</v>
      </c>
      <c r="E19" s="32"/>
      <c r="F19" s="26"/>
      <c r="G19" s="30"/>
      <c r="H19" s="28"/>
    </row>
    <row r="20" s="2" customFormat="true" ht="12.8" hidden="false" customHeight="false" outlineLevel="0" collapsed="false">
      <c r="A20" s="24"/>
      <c r="B20" s="25" t="n">
        <v>0</v>
      </c>
      <c r="C20" s="25"/>
      <c r="D20" s="34" t="n">
        <v>0</v>
      </c>
      <c r="E20" s="35" t="n">
        <f aca="false">IF(D20&lt;=0,0,($B$54/D20))</f>
        <v>0</v>
      </c>
      <c r="F20" s="26"/>
      <c r="G20" s="30"/>
      <c r="H20" s="28"/>
    </row>
    <row r="21" s="2" customFormat="true" ht="12.8" hidden="false" customHeight="false" outlineLevel="0" collapsed="false">
      <c r="A21" s="24"/>
      <c r="B21" s="25"/>
      <c r="C21" s="25"/>
      <c r="E21" s="42"/>
      <c r="F21" s="26"/>
      <c r="G21" s="30"/>
      <c r="H21" s="28"/>
    </row>
    <row r="22" s="2" customFormat="true" ht="12.8" hidden="false" customHeight="false" outlineLevel="0" collapsed="false">
      <c r="A22" s="24"/>
      <c r="B22" s="25"/>
      <c r="C22" s="25"/>
      <c r="D22" s="6" t="s">
        <v>20</v>
      </c>
      <c r="E22" s="41"/>
      <c r="F22" s="26" t="n">
        <v>0</v>
      </c>
      <c r="G22" s="30" t="n">
        <f aca="false">IF(D24&lt;=$B$54,F22,IF(D24&gt;$B$54,F22*E24))</f>
        <v>0</v>
      </c>
      <c r="H22" s="28" t="e">
        <f aca="false">G22/$B$54</f>
        <v>#DIV/0!</v>
      </c>
    </row>
    <row r="23" s="2" customFormat="true" ht="12.8" hidden="false" customHeight="false" outlineLevel="0" collapsed="false">
      <c r="A23" s="36"/>
      <c r="B23" s="25"/>
      <c r="C23" s="25"/>
      <c r="D23" s="31" t="s">
        <v>17</v>
      </c>
      <c r="E23" s="32"/>
      <c r="F23" s="26"/>
      <c r="G23" s="30"/>
      <c r="H23" s="28"/>
    </row>
    <row r="24" s="2" customFormat="true" ht="12.8" hidden="false" customHeight="false" outlineLevel="0" collapsed="false">
      <c r="A24" s="24"/>
      <c r="B24" s="25"/>
      <c r="C24" s="25"/>
      <c r="D24" s="34" t="n">
        <v>0</v>
      </c>
      <c r="E24" s="35" t="n">
        <f aca="false">IF(D24&lt;=0,0,($B$54/D24))</f>
        <v>0</v>
      </c>
      <c r="F24" s="26"/>
      <c r="G24" s="30"/>
      <c r="H24" s="28"/>
    </row>
    <row r="25" s="2" customFormat="true" ht="12.8" hidden="false" customHeight="false" outlineLevel="0" collapsed="false">
      <c r="A25" s="24"/>
      <c r="B25" s="25"/>
      <c r="C25" s="25"/>
      <c r="E25" s="42"/>
      <c r="F25" s="26"/>
      <c r="G25" s="30"/>
      <c r="H25" s="28"/>
    </row>
    <row r="26" s="2" customFormat="true" ht="12.8" hidden="false" customHeight="false" outlineLevel="0" collapsed="false">
      <c r="A26" s="24"/>
      <c r="B26" s="25"/>
      <c r="C26" s="25"/>
      <c r="D26" s="6"/>
      <c r="E26" s="41"/>
      <c r="F26" s="26" t="n">
        <v>0</v>
      </c>
      <c r="G26" s="30" t="n">
        <f aca="false">IF(D28&lt;=$B$54,F26,IF(D28&gt;$B$54,F26*E28))</f>
        <v>0</v>
      </c>
      <c r="H26" s="28" t="e">
        <f aca="false">G26/$B$54</f>
        <v>#DIV/0!</v>
      </c>
    </row>
    <row r="27" s="2" customFormat="true" ht="12.8" hidden="false" customHeight="false" outlineLevel="0" collapsed="false">
      <c r="A27" s="24"/>
      <c r="B27" s="25"/>
      <c r="C27" s="25"/>
      <c r="D27" s="31" t="s">
        <v>17</v>
      </c>
      <c r="E27" s="32"/>
      <c r="F27" s="26"/>
      <c r="G27" s="30"/>
      <c r="H27" s="28"/>
    </row>
    <row r="28" s="2" customFormat="true" ht="12.8" hidden="false" customHeight="false" outlineLevel="0" collapsed="false">
      <c r="A28" s="24"/>
      <c r="B28" s="25"/>
      <c r="C28" s="25"/>
      <c r="D28" s="34" t="n">
        <v>0</v>
      </c>
      <c r="E28" s="35" t="n">
        <f aca="false">IF(D28&lt;=0,0,($B$54/D28))</f>
        <v>0</v>
      </c>
      <c r="F28" s="26"/>
      <c r="G28" s="30"/>
      <c r="H28" s="28"/>
    </row>
    <row r="29" s="2" customFormat="true" ht="12.8" hidden="false" customHeight="false" outlineLevel="0" collapsed="false">
      <c r="A29" s="24"/>
      <c r="B29" s="25"/>
      <c r="C29" s="25"/>
      <c r="D29" s="43"/>
      <c r="E29" s="44"/>
      <c r="F29" s="26"/>
      <c r="G29" s="30"/>
      <c r="H29" s="28"/>
    </row>
    <row r="30" s="2" customFormat="true" ht="12.8" hidden="false" customHeight="false" outlineLevel="0" collapsed="false">
      <c r="A30" s="24"/>
      <c r="B30" s="25"/>
      <c r="C30" s="25"/>
      <c r="D30" s="0"/>
      <c r="E30" s="41"/>
      <c r="F30" s="26" t="n">
        <v>0</v>
      </c>
      <c r="G30" s="30" t="n">
        <f aca="false">IF(D32&lt;=$B$54,F30,IF(D32&gt;$B$54,F30*E32))</f>
        <v>0</v>
      </c>
      <c r="H30" s="28" t="e">
        <f aca="false">G30/$B$54</f>
        <v>#DIV/0!</v>
      </c>
    </row>
    <row r="31" s="2" customFormat="true" ht="12.8" hidden="false" customHeight="false" outlineLevel="0" collapsed="false">
      <c r="A31" s="24"/>
      <c r="B31" s="25"/>
      <c r="C31" s="25"/>
      <c r="D31" s="31" t="s">
        <v>17</v>
      </c>
      <c r="E31" s="32"/>
      <c r="F31" s="45"/>
      <c r="G31" s="30"/>
      <c r="H31" s="28"/>
    </row>
    <row r="32" s="2" customFormat="true" ht="23.85" hidden="false" customHeight="false" outlineLevel="0" collapsed="false">
      <c r="A32" s="46" t="s">
        <v>21</v>
      </c>
      <c r="B32" s="25"/>
      <c r="C32" s="25"/>
      <c r="D32" s="34" t="n">
        <v>0</v>
      </c>
      <c r="E32" s="35" t="n">
        <f aca="false">IF(D32&lt;=0,0,($B$54/D32))</f>
        <v>0</v>
      </c>
      <c r="F32" s="45"/>
      <c r="G32" s="30"/>
      <c r="H32" s="28"/>
    </row>
    <row r="33" s="2" customFormat="true" ht="12.8" hidden="false" customHeight="false" outlineLevel="0" collapsed="false">
      <c r="A33" s="24"/>
      <c r="B33" s="25" t="n">
        <v>0</v>
      </c>
      <c r="C33" s="25"/>
      <c r="D33" s="47" t="s">
        <v>22</v>
      </c>
      <c r="E33" s="48"/>
      <c r="F33" s="49" t="n">
        <f aca="false">SUM(F11:F32)</f>
        <v>0</v>
      </c>
      <c r="G33" s="50" t="n">
        <f aca="false">SUM(G11:G32)</f>
        <v>0</v>
      </c>
      <c r="H33" s="51" t="e">
        <f aca="false">SUM(H11:H32)</f>
        <v>#DIV/0!</v>
      </c>
    </row>
    <row r="34" s="2" customFormat="true" ht="12.8" hidden="false" customHeight="false" outlineLevel="0" collapsed="false">
      <c r="A34" s="24"/>
      <c r="B34" s="25" t="n">
        <v>0</v>
      </c>
      <c r="C34" s="25"/>
      <c r="D34" s="6" t="s">
        <v>23</v>
      </c>
      <c r="E34" s="41"/>
      <c r="F34" s="45"/>
      <c r="G34" s="30"/>
      <c r="H34" s="28"/>
    </row>
    <row r="35" s="2" customFormat="true" ht="12.8" hidden="false" customHeight="false" outlineLevel="0" collapsed="false">
      <c r="A35" s="24"/>
      <c r="B35" s="25"/>
      <c r="C35" s="25"/>
      <c r="D35" s="6"/>
      <c r="E35" s="41"/>
      <c r="F35" s="45"/>
      <c r="G35" s="30"/>
      <c r="H35" s="28"/>
    </row>
    <row r="36" s="2" customFormat="true" ht="12.8" hidden="false" customHeight="false" outlineLevel="0" collapsed="false">
      <c r="A36" s="33"/>
      <c r="B36" s="25"/>
      <c r="C36" s="25"/>
      <c r="D36" s="6" t="s">
        <v>24</v>
      </c>
      <c r="E36" s="41"/>
      <c r="F36" s="26" t="n">
        <v>0</v>
      </c>
      <c r="G36" s="30" t="n">
        <f aca="false">IF(D38&lt;=$B$54,F36,IF(D38&gt;$B$54,F36*E38))</f>
        <v>0</v>
      </c>
      <c r="H36" s="28" t="e">
        <f aca="false">G36/$B$54</f>
        <v>#DIV/0!</v>
      </c>
    </row>
    <row r="37" s="2" customFormat="true" ht="12.8" hidden="false" customHeight="false" outlineLevel="0" collapsed="false">
      <c r="A37" s="33"/>
      <c r="B37" s="25"/>
      <c r="C37" s="25"/>
      <c r="D37" s="31" t="s">
        <v>17</v>
      </c>
      <c r="E37" s="32"/>
      <c r="F37" s="26"/>
      <c r="G37" s="30"/>
      <c r="H37" s="28"/>
    </row>
    <row r="38" s="2" customFormat="true" ht="12.8" hidden="false" customHeight="false" outlineLevel="0" collapsed="false">
      <c r="A38" s="24"/>
      <c r="B38" s="25"/>
      <c r="C38" s="25"/>
      <c r="D38" s="34" t="n">
        <v>0</v>
      </c>
      <c r="E38" s="35" t="n">
        <f aca="false">IF(D38&lt;=0,0,($B$54/D38))</f>
        <v>0</v>
      </c>
      <c r="F38" s="26"/>
      <c r="G38" s="30"/>
      <c r="H38" s="28"/>
    </row>
    <row r="39" s="2" customFormat="true" ht="12.8" hidden="false" customHeight="false" outlineLevel="0" collapsed="false">
      <c r="A39" s="24"/>
      <c r="B39" s="25" t="n">
        <v>0</v>
      </c>
      <c r="C39" s="25"/>
      <c r="D39" s="43"/>
      <c r="E39" s="44"/>
      <c r="F39" s="26"/>
      <c r="G39" s="30"/>
      <c r="H39" s="28"/>
    </row>
    <row r="40" s="2" customFormat="true" ht="12.8" hidden="false" customHeight="false" outlineLevel="0" collapsed="false">
      <c r="A40" s="33"/>
      <c r="B40" s="25" t="n">
        <v>0</v>
      </c>
      <c r="C40" s="25"/>
      <c r="D40" s="6" t="s">
        <v>25</v>
      </c>
      <c r="E40" s="41"/>
      <c r="F40" s="26" t="n">
        <v>0</v>
      </c>
      <c r="G40" s="30" t="n">
        <f aca="false">IF(D42&lt;=$B$54,F40,IF(D42&gt;$B$54,F40*E42))</f>
        <v>0</v>
      </c>
      <c r="H40" s="28" t="e">
        <f aca="false">G40/$B$54</f>
        <v>#DIV/0!</v>
      </c>
    </row>
    <row r="41" s="2" customFormat="true" ht="12.8" hidden="false" customHeight="false" outlineLevel="0" collapsed="false">
      <c r="A41" s="33"/>
      <c r="B41" s="25" t="n">
        <v>0</v>
      </c>
      <c r="C41" s="25"/>
      <c r="D41" s="31" t="s">
        <v>17</v>
      </c>
      <c r="E41" s="32"/>
      <c r="F41" s="26"/>
      <c r="G41" s="30"/>
      <c r="H41" s="28"/>
    </row>
    <row r="42" s="2" customFormat="true" ht="12.8" hidden="false" customHeight="false" outlineLevel="0" collapsed="false">
      <c r="A42" s="33"/>
      <c r="B42" s="25"/>
      <c r="C42" s="25"/>
      <c r="D42" s="34" t="n">
        <v>0</v>
      </c>
      <c r="E42" s="35" t="n">
        <f aca="false">IF(D42&lt;=0,0,($B$54/D42))</f>
        <v>0</v>
      </c>
      <c r="F42" s="26"/>
      <c r="G42" s="30"/>
      <c r="H42" s="28"/>
    </row>
    <row r="43" s="2" customFormat="true" ht="12.8" hidden="false" customHeight="false" outlineLevel="0" collapsed="false">
      <c r="A43" s="24"/>
      <c r="B43" s="25"/>
      <c r="C43" s="25"/>
      <c r="D43" s="6"/>
      <c r="E43" s="41"/>
      <c r="F43" s="26"/>
      <c r="G43" s="30"/>
      <c r="H43" s="28"/>
    </row>
    <row r="44" s="2" customFormat="true" ht="12.8" hidden="false" customHeight="false" outlineLevel="0" collapsed="false">
      <c r="A44" s="24"/>
      <c r="B44" s="25"/>
      <c r="C44" s="25"/>
      <c r="D44" s="6" t="s">
        <v>26</v>
      </c>
      <c r="E44" s="52"/>
      <c r="F44" s="26" t="n">
        <v>0</v>
      </c>
      <c r="G44" s="30" t="n">
        <f aca="false">IF(D46&lt;=$B$54,F44,IF(D46&gt;$B$54,F44*E46))</f>
        <v>0</v>
      </c>
      <c r="H44" s="28" t="e">
        <f aca="false">G44/$B$54</f>
        <v>#DIV/0!</v>
      </c>
    </row>
    <row r="45" s="2" customFormat="true" ht="12.8" hidden="false" customHeight="false" outlineLevel="0" collapsed="false">
      <c r="A45" s="24"/>
      <c r="B45" s="25"/>
      <c r="C45" s="25"/>
      <c r="D45" s="31" t="s">
        <v>17</v>
      </c>
      <c r="E45" s="32"/>
      <c r="F45" s="26"/>
      <c r="G45" s="30"/>
      <c r="H45" s="28"/>
    </row>
    <row r="46" s="2" customFormat="true" ht="12.8" hidden="false" customHeight="false" outlineLevel="0" collapsed="false">
      <c r="A46" s="24"/>
      <c r="B46" s="25"/>
      <c r="C46" s="25"/>
      <c r="D46" s="34" t="n">
        <v>0</v>
      </c>
      <c r="E46" s="35" t="n">
        <f aca="false">IF(D46&lt;=0,0,($B$54/D46))</f>
        <v>0</v>
      </c>
      <c r="F46" s="26"/>
      <c r="G46" s="30"/>
      <c r="H46" s="28"/>
    </row>
    <row r="47" s="2" customFormat="true" ht="12.8" hidden="false" customHeight="false" outlineLevel="0" collapsed="false">
      <c r="A47" s="46" t="s">
        <v>27</v>
      </c>
      <c r="B47" s="25"/>
      <c r="C47" s="25"/>
      <c r="E47" s="42"/>
      <c r="F47" s="26"/>
      <c r="G47" s="30"/>
      <c r="H47" s="28"/>
    </row>
    <row r="48" s="2" customFormat="true" ht="12.8" hidden="false" customHeight="false" outlineLevel="0" collapsed="false">
      <c r="A48" s="24"/>
      <c r="B48" s="25" t="n">
        <v>0</v>
      </c>
      <c r="C48" s="25"/>
      <c r="D48" s="6"/>
      <c r="E48" s="42"/>
      <c r="F48" s="26" t="n">
        <v>0</v>
      </c>
      <c r="G48" s="30" t="n">
        <f aca="false">IF(D50&lt;=$B$54,F48,IF(D50&gt;$B$54,F48*E50))</f>
        <v>0</v>
      </c>
      <c r="H48" s="28" t="e">
        <f aca="false">G48/$B$54</f>
        <v>#DIV/0!</v>
      </c>
    </row>
    <row r="49" s="2" customFormat="true" ht="12.8" hidden="false" customHeight="false" outlineLevel="0" collapsed="false">
      <c r="A49" s="24"/>
      <c r="B49" s="25" t="n">
        <v>0</v>
      </c>
      <c r="C49" s="25"/>
      <c r="D49" s="31" t="s">
        <v>17</v>
      </c>
      <c r="E49" s="32"/>
      <c r="F49" s="26"/>
      <c r="G49" s="30"/>
      <c r="H49" s="28"/>
    </row>
    <row r="50" s="2" customFormat="true" ht="12.8" hidden="false" customHeight="false" outlineLevel="0" collapsed="false">
      <c r="A50" s="24"/>
      <c r="B50" s="25"/>
      <c r="C50" s="25"/>
      <c r="D50" s="34" t="n">
        <v>0</v>
      </c>
      <c r="E50" s="35" t="n">
        <f aca="false">IF(D50&lt;=0,0,($B$54/D50))</f>
        <v>0</v>
      </c>
      <c r="F50" s="26"/>
      <c r="G50" s="30"/>
      <c r="H50" s="28"/>
    </row>
    <row r="51" s="2" customFormat="true" ht="12.8" hidden="false" customHeight="false" outlineLevel="0" collapsed="false">
      <c r="A51" s="24"/>
      <c r="B51" s="25"/>
      <c r="C51" s="25"/>
      <c r="D51" s="43"/>
      <c r="E51" s="44"/>
      <c r="F51" s="26"/>
      <c r="G51" s="30"/>
      <c r="H51" s="28"/>
    </row>
    <row r="52" s="2" customFormat="true" ht="12.8" hidden="false" customHeight="false" outlineLevel="0" collapsed="false">
      <c r="A52" s="24"/>
      <c r="B52" s="25"/>
      <c r="C52" s="25"/>
      <c r="D52" s="6"/>
      <c r="E52" s="52"/>
      <c r="F52" s="26" t="n">
        <v>0</v>
      </c>
      <c r="G52" s="30" t="n">
        <f aca="false">IF(D54&lt;=$B$54,F52,IF(D54&gt;$B$54,F52*E54))</f>
        <v>0</v>
      </c>
      <c r="H52" s="28" t="e">
        <f aca="false">G52/$B$54</f>
        <v>#DIV/0!</v>
      </c>
    </row>
    <row r="53" s="2" customFormat="true" ht="12.8" hidden="false" customHeight="false" outlineLevel="0" collapsed="false">
      <c r="A53" s="53"/>
      <c r="B53" s="25"/>
      <c r="C53" s="25"/>
      <c r="D53" s="31" t="s">
        <v>17</v>
      </c>
      <c r="E53" s="32"/>
      <c r="F53" s="45"/>
      <c r="G53" s="27"/>
      <c r="H53" s="28"/>
    </row>
    <row r="54" s="2" customFormat="true" ht="12.8" hidden="false" customHeight="false" outlineLevel="0" collapsed="false">
      <c r="A54" s="13" t="s">
        <v>28</v>
      </c>
      <c r="B54" s="54" t="n">
        <f aca="false">SUM(B11:B53)</f>
        <v>0</v>
      </c>
      <c r="C54" s="54"/>
      <c r="D54" s="34" t="n">
        <v>0</v>
      </c>
      <c r="E54" s="35" t="n">
        <f aca="false">IF(D54&lt;=0,0,($B$54/D54))</f>
        <v>0</v>
      </c>
      <c r="F54" s="45"/>
      <c r="G54" s="27"/>
      <c r="H54" s="28"/>
    </row>
    <row r="55" s="2" customFormat="true" ht="12.8" hidden="false" customHeight="false" outlineLevel="0" collapsed="false">
      <c r="A55" s="13"/>
      <c r="B55" s="13"/>
      <c r="C55" s="54"/>
      <c r="E55" s="55"/>
      <c r="F55" s="45"/>
      <c r="G55" s="27"/>
      <c r="H55" s="28"/>
    </row>
    <row r="56" s="2" customFormat="true" ht="12.8" hidden="false" customHeight="false" outlineLevel="0" collapsed="false">
      <c r="A56" s="56" t="s">
        <v>29</v>
      </c>
      <c r="B56" s="56"/>
      <c r="C56" s="56"/>
      <c r="D56" s="57" t="s">
        <v>30</v>
      </c>
      <c r="E56" s="57"/>
      <c r="F56" s="58" t="n">
        <f aca="false">+F33+F36+F40+F44+F48+F52</f>
        <v>0</v>
      </c>
      <c r="G56" s="59" t="n">
        <f aca="false">G33+G36+G40+G44+G48+G52</f>
        <v>0</v>
      </c>
      <c r="H56" s="60" t="e">
        <f aca="false">G56/$B$54</f>
        <v>#DIV/0!</v>
      </c>
    </row>
    <row r="57" s="2" customFormat="true" ht="12.8" hidden="false" customHeight="false" outlineLevel="0" collapsed="false">
      <c r="A57" s="33" t="s">
        <v>31</v>
      </c>
      <c r="B57" s="18"/>
      <c r="C57" s="18"/>
      <c r="D57" s="57"/>
      <c r="E57" s="57"/>
      <c r="F57" s="58"/>
      <c r="G57" s="59"/>
      <c r="H57" s="60"/>
    </row>
    <row r="58" s="2" customFormat="true" ht="12.8" hidden="false" customHeight="false" outlineLevel="0" collapsed="false">
      <c r="A58" s="24" t="s">
        <v>32</v>
      </c>
      <c r="B58" s="25" t="n">
        <v>0</v>
      </c>
      <c r="C58" s="25"/>
      <c r="D58" s="61" t="s">
        <v>33</v>
      </c>
      <c r="E58" s="62" t="n">
        <f aca="false">B67-F56</f>
        <v>0</v>
      </c>
      <c r="F58" s="63"/>
      <c r="G58" s="30"/>
      <c r="H58" s="28"/>
    </row>
    <row r="59" s="2" customFormat="true" ht="12.8" hidden="false" customHeight="false" outlineLevel="0" collapsed="false">
      <c r="A59" s="24"/>
      <c r="B59" s="25" t="n">
        <v>0</v>
      </c>
      <c r="C59" s="25"/>
      <c r="D59" s="61"/>
      <c r="E59" s="62"/>
      <c r="F59" s="63"/>
      <c r="G59" s="27"/>
      <c r="H59" s="28"/>
      <c r="L59" s="64"/>
    </row>
    <row r="60" s="2" customFormat="true" ht="12.8" hidden="false" customHeight="false" outlineLevel="0" collapsed="false">
      <c r="A60" s="46" t="s">
        <v>27</v>
      </c>
      <c r="B60" s="25" t="n">
        <v>0</v>
      </c>
      <c r="C60" s="25"/>
      <c r="D60" s="65" t="s">
        <v>34</v>
      </c>
      <c r="E60" s="66" t="e">
        <f aca="false">E61/E58</f>
        <v>#DIV/0!</v>
      </c>
      <c r="F60" s="63"/>
      <c r="G60" s="27"/>
      <c r="H60" s="28"/>
      <c r="K60" s="64"/>
    </row>
    <row r="61" s="2" customFormat="true" ht="12.8" hidden="false" customHeight="false" outlineLevel="0" collapsed="false">
      <c r="A61" s="67"/>
      <c r="B61" s="25" t="n">
        <v>0</v>
      </c>
      <c r="C61" s="25"/>
      <c r="D61" s="0"/>
      <c r="E61" s="68" t="n">
        <f aca="false">B54-G56</f>
        <v>0</v>
      </c>
      <c r="F61" s="63"/>
      <c r="G61" s="27"/>
      <c r="H61" s="28"/>
    </row>
    <row r="62" s="2" customFormat="true" ht="12.8" hidden="false" customHeight="false" outlineLevel="0" collapsed="false">
      <c r="A62" s="67"/>
      <c r="B62" s="25"/>
      <c r="C62" s="25"/>
      <c r="D62" s="2" t="s">
        <v>35</v>
      </c>
      <c r="E62" s="44"/>
      <c r="F62" s="26" t="n">
        <v>0</v>
      </c>
      <c r="G62" s="30" t="e">
        <f aca="false">+F62*$E$60</f>
        <v>#DIV/0!</v>
      </c>
      <c r="H62" s="28" t="e">
        <f aca="false">G62/$B$54</f>
        <v>#DIV/0!</v>
      </c>
    </row>
    <row r="63" s="2" customFormat="true" ht="12.8" hidden="false" customHeight="false" outlineLevel="0" collapsed="false">
      <c r="A63" s="67"/>
      <c r="B63" s="25"/>
      <c r="C63" s="25"/>
      <c r="D63" s="2" t="s">
        <v>36</v>
      </c>
      <c r="E63" s="44"/>
      <c r="F63" s="26" t="n">
        <v>0</v>
      </c>
      <c r="G63" s="30" t="e">
        <f aca="false">+F63*$E$60</f>
        <v>#DIV/0!</v>
      </c>
      <c r="H63" s="28" t="e">
        <f aca="false">G63/$B$54</f>
        <v>#DIV/0!</v>
      </c>
      <c r="K63" s="69"/>
      <c r="L63" s="64"/>
    </row>
    <row r="64" s="2" customFormat="true" ht="12.8" hidden="false" customHeight="false" outlineLevel="0" collapsed="false">
      <c r="A64" s="67"/>
      <c r="B64" s="25"/>
      <c r="C64" s="25"/>
      <c r="D64" s="2" t="s">
        <v>37</v>
      </c>
      <c r="E64" s="44"/>
      <c r="F64" s="26" t="n">
        <v>0</v>
      </c>
      <c r="G64" s="30" t="e">
        <f aca="false">+F64*$E$60</f>
        <v>#DIV/0!</v>
      </c>
      <c r="H64" s="28" t="e">
        <f aca="false">G64/$B$54</f>
        <v>#DIV/0!</v>
      </c>
    </row>
    <row r="65" s="2" customFormat="true" ht="12.8" hidden="false" customHeight="false" outlineLevel="0" collapsed="false">
      <c r="A65" s="70"/>
      <c r="B65" s="71"/>
      <c r="C65" s="71"/>
      <c r="F65" s="26"/>
      <c r="G65" s="30"/>
      <c r="H65" s="28"/>
    </row>
    <row r="66" s="2" customFormat="true" ht="15.65" hidden="false" customHeight="true" outlineLevel="0" collapsed="false">
      <c r="A66" s="72" t="s">
        <v>29</v>
      </c>
      <c r="B66" s="73" t="n">
        <f aca="false">SUM(B57:B65)</f>
        <v>0</v>
      </c>
      <c r="C66" s="73"/>
      <c r="D66" s="57" t="s">
        <v>38</v>
      </c>
      <c r="E66" s="57"/>
      <c r="F66" s="58" t="n">
        <f aca="false">SUM(F60:F65)</f>
        <v>0</v>
      </c>
      <c r="G66" s="59" t="e">
        <f aca="false">SUM(G62:G64)</f>
        <v>#DIV/0!</v>
      </c>
      <c r="H66" s="74" t="e">
        <f aca="false">G66/B54</f>
        <v>#DIV/0!</v>
      </c>
      <c r="J66" s="75"/>
    </row>
    <row r="67" s="2" customFormat="true" ht="12.8" hidden="false" customHeight="false" outlineLevel="0" collapsed="false">
      <c r="A67" s="9" t="s">
        <v>39</v>
      </c>
      <c r="B67" s="76" t="n">
        <f aca="false">B54+B66</f>
        <v>0</v>
      </c>
      <c r="C67" s="76"/>
      <c r="D67" s="9" t="s">
        <v>39</v>
      </c>
      <c r="E67" s="9"/>
      <c r="F67" s="77" t="n">
        <f aca="false">F56+F66</f>
        <v>0</v>
      </c>
      <c r="G67" s="78" t="e">
        <f aca="false">G56+G66</f>
        <v>#DIV/0!</v>
      </c>
      <c r="H67" s="79" t="e">
        <f aca="false">H56+H66</f>
        <v>#DIV/0!</v>
      </c>
      <c r="J67" s="64"/>
    </row>
    <row r="68" s="2" customFormat="true" ht="12.8" hidden="false" customHeight="false" outlineLevel="0" collapsed="false">
      <c r="A68" s="9"/>
      <c r="B68" s="76"/>
      <c r="C68" s="76"/>
      <c r="D68" s="9"/>
      <c r="E68" s="9"/>
      <c r="F68" s="77"/>
      <c r="G68" s="78"/>
      <c r="H68" s="79"/>
    </row>
    <row r="69" s="2" customFormat="true" ht="12.8" hidden="false" customHeight="false" outlineLevel="0" collapsed="false">
      <c r="A69" s="80" t="s">
        <v>40</v>
      </c>
      <c r="B69" s="81"/>
      <c r="C69" s="80"/>
      <c r="E69" s="80"/>
    </row>
    <row r="70" s="2" customFormat="true" ht="12.8" hidden="false" customHeight="false" outlineLevel="0" collapsed="false">
      <c r="A70" s="82" t="s">
        <v>41</v>
      </c>
      <c r="B70" s="83"/>
    </row>
    <row r="71" s="2" customFormat="true" ht="12.8" hidden="false" customHeight="false" outlineLevel="0" collapsed="false">
      <c r="A71" s="84" t="s">
        <v>42</v>
      </c>
      <c r="B71" s="83"/>
    </row>
    <row r="72" s="2" customFormat="true" ht="12.8" hidden="false" customHeight="false" outlineLevel="0" collapsed="false">
      <c r="A72" s="0"/>
      <c r="B72" s="83"/>
      <c r="C72" s="83"/>
    </row>
    <row r="73" s="2" customFormat="true" ht="12.8" hidden="false" customHeight="false" outlineLevel="0" collapsed="false">
      <c r="B73" s="83"/>
      <c r="C73" s="83"/>
    </row>
    <row r="74" s="2" customFormat="true" ht="12.8" hidden="false" customHeight="false" outlineLevel="0" collapsed="false">
      <c r="B74" s="83"/>
      <c r="C74" s="83"/>
    </row>
    <row r="75" s="2" customFormat="true" ht="12.8" hidden="false" customHeight="false" outlineLevel="0" collapsed="false">
      <c r="B75" s="83"/>
      <c r="C75" s="83"/>
    </row>
    <row r="76" s="2" customFormat="true" ht="12.8" hidden="false" customHeight="false" outlineLevel="0" collapsed="false">
      <c r="B76" s="83"/>
      <c r="C76" s="83"/>
    </row>
    <row r="77" s="2" customFormat="true" ht="12.8" hidden="false" customHeight="false" outlineLevel="0" collapsed="false">
      <c r="B77" s="83"/>
      <c r="C77" s="83"/>
    </row>
    <row r="78" s="2" customFormat="true" ht="12.8" hidden="false" customHeight="false" outlineLevel="0" collapsed="false">
      <c r="B78" s="83"/>
      <c r="C78" s="83"/>
    </row>
    <row r="79" s="2" customFormat="true" ht="12.8" hidden="false" customHeight="false" outlineLevel="0" collapsed="false">
      <c r="B79" s="83"/>
      <c r="C79" s="83"/>
    </row>
    <row r="80" s="2" customFormat="true" ht="12.8" hidden="false" customHeight="false" outlineLevel="0" collapsed="false">
      <c r="B80" s="83"/>
      <c r="C80" s="83"/>
    </row>
    <row r="81" s="2" customFormat="true" ht="12.8" hidden="false" customHeight="false" outlineLevel="0" collapsed="false">
      <c r="B81" s="83"/>
      <c r="C81" s="83"/>
    </row>
    <row r="82" s="2" customFormat="true" ht="12.8" hidden="false" customHeight="false" outlineLevel="0" collapsed="false">
      <c r="B82" s="83"/>
      <c r="C82" s="83"/>
    </row>
    <row r="83" s="2" customFormat="true" ht="12.8" hidden="false" customHeight="false" outlineLevel="0" collapsed="false">
      <c r="B83" s="83"/>
      <c r="C83" s="83"/>
    </row>
    <row r="84" s="2" customFormat="true" ht="12.8" hidden="false" customHeight="false" outlineLevel="0" collapsed="false">
      <c r="B84" s="83"/>
      <c r="C84" s="83"/>
    </row>
    <row r="85" s="2" customFormat="true" ht="12.8" hidden="false" customHeight="false" outlineLevel="0" collapsed="false">
      <c r="B85" s="83"/>
      <c r="C85" s="83"/>
    </row>
    <row r="86" s="2" customFormat="true" ht="12.8" hidden="false" customHeight="false" outlineLevel="0" collapsed="false">
      <c r="B86" s="83"/>
      <c r="C86" s="83"/>
    </row>
    <row r="87" s="2" customFormat="true" ht="12.8" hidden="false" customHeight="false" outlineLevel="0" collapsed="false">
      <c r="B87" s="83"/>
      <c r="C87" s="83"/>
    </row>
    <row r="88" s="2" customFormat="true" ht="12.8" hidden="false" customHeight="false" outlineLevel="0" collapsed="false">
      <c r="B88" s="83"/>
      <c r="C88" s="83"/>
    </row>
    <row r="89" s="2" customFormat="true" ht="12.8" hidden="false" customHeight="false" outlineLevel="0" collapsed="false">
      <c r="B89" s="83"/>
      <c r="C89" s="83"/>
    </row>
    <row r="90" s="2" customFormat="true" ht="12.8" hidden="false" customHeight="false" outlineLevel="0" collapsed="false">
      <c r="B90" s="83"/>
      <c r="C90" s="83"/>
    </row>
    <row r="91" s="2" customFormat="true" ht="12.8" hidden="false" customHeight="false" outlineLevel="0" collapsed="false">
      <c r="B91" s="83"/>
      <c r="C91" s="83"/>
    </row>
    <row r="92" s="2" customFormat="true" ht="12.8" hidden="false" customHeight="false" outlineLevel="0" collapsed="false">
      <c r="B92" s="83"/>
      <c r="C92" s="83"/>
    </row>
    <row r="93" s="2" customFormat="true" ht="12.8" hidden="false" customHeight="false" outlineLevel="0" collapsed="false">
      <c r="B93" s="83"/>
      <c r="C93" s="83"/>
    </row>
    <row r="94" s="2" customFormat="true" ht="12.8" hidden="false" customHeight="false" outlineLevel="0" collapsed="false">
      <c r="B94" s="83"/>
      <c r="C94" s="83"/>
    </row>
    <row r="95" s="2" customFormat="true" ht="12.8" hidden="false" customHeight="false" outlineLevel="0" collapsed="false">
      <c r="B95" s="83"/>
      <c r="C95" s="83"/>
    </row>
    <row r="96" s="2" customFormat="true" ht="12.8" hidden="false" customHeight="false" outlineLevel="0" collapsed="false">
      <c r="B96" s="83"/>
      <c r="C96" s="83"/>
    </row>
    <row r="97" s="2" customFormat="true" ht="12.8" hidden="false" customHeight="false" outlineLevel="0" collapsed="false">
      <c r="B97" s="83"/>
      <c r="C97" s="83"/>
    </row>
    <row r="98" s="2" customFormat="true" ht="12.8" hidden="false" customHeight="false" outlineLevel="0" collapsed="false">
      <c r="B98" s="83"/>
      <c r="C98" s="83"/>
    </row>
    <row r="99" s="2" customFormat="true" ht="12.8" hidden="false" customHeight="false" outlineLevel="0" collapsed="false">
      <c r="B99" s="83"/>
      <c r="C99" s="83"/>
    </row>
    <row r="100" s="2" customFormat="true" ht="12.8" hidden="false" customHeight="false" outlineLevel="0" collapsed="false">
      <c r="B100" s="83"/>
      <c r="C100" s="83"/>
    </row>
    <row r="101" s="2" customFormat="true" ht="12.8" hidden="false" customHeight="false" outlineLevel="0" collapsed="false">
      <c r="B101" s="83"/>
      <c r="C101" s="83"/>
    </row>
    <row r="102" s="2" customFormat="true" ht="12.8" hidden="false" customHeight="false" outlineLevel="0" collapsed="false">
      <c r="B102" s="83"/>
      <c r="C102" s="83"/>
    </row>
    <row r="103" s="2" customFormat="true" ht="12.8" hidden="false" customHeight="false" outlineLevel="0" collapsed="false">
      <c r="B103" s="83"/>
      <c r="C103" s="83"/>
    </row>
    <row r="104" s="2" customFormat="true" ht="12.8" hidden="false" customHeight="false" outlineLevel="0" collapsed="false">
      <c r="B104" s="83"/>
      <c r="C104" s="83"/>
    </row>
    <row r="105" s="2" customFormat="true" ht="12.8" hidden="false" customHeight="false" outlineLevel="0" collapsed="false">
      <c r="B105" s="83"/>
      <c r="C105" s="83"/>
    </row>
    <row r="106" s="2" customFormat="true" ht="12.8" hidden="false" customHeight="false" outlineLevel="0" collapsed="false">
      <c r="B106" s="83"/>
      <c r="C106" s="83"/>
    </row>
    <row r="107" s="2" customFormat="true" ht="12.8" hidden="false" customHeight="false" outlineLevel="0" collapsed="false">
      <c r="B107" s="83"/>
      <c r="C107" s="83"/>
    </row>
    <row r="108" s="2" customFormat="true" ht="12.8" hidden="false" customHeight="false" outlineLevel="0" collapsed="false">
      <c r="B108" s="83"/>
      <c r="C108" s="83"/>
    </row>
    <row r="109" s="2" customFormat="true" ht="12.8" hidden="false" customHeight="false" outlineLevel="0" collapsed="false">
      <c r="B109" s="83"/>
      <c r="C109" s="83"/>
    </row>
    <row r="110" s="2" customFormat="true" ht="12.8" hidden="false" customHeight="false" outlineLevel="0" collapsed="false">
      <c r="B110" s="83"/>
      <c r="C110" s="83"/>
    </row>
    <row r="111" s="2" customFormat="true" ht="12.8" hidden="false" customHeight="false" outlineLevel="0" collapsed="false">
      <c r="B111" s="83"/>
      <c r="C111" s="83"/>
    </row>
    <row r="112" s="2" customFormat="true" ht="12.8" hidden="false" customHeight="false" outlineLevel="0" collapsed="false">
      <c r="B112" s="83"/>
      <c r="C112" s="83"/>
    </row>
    <row r="113" s="2" customFormat="true" ht="12.8" hidden="false" customHeight="false" outlineLevel="0" collapsed="false">
      <c r="B113" s="83"/>
      <c r="C113" s="83"/>
    </row>
    <row r="114" s="2" customFormat="true" ht="12.8" hidden="false" customHeight="false" outlineLevel="0" collapsed="false">
      <c r="B114" s="83"/>
      <c r="C114" s="83"/>
    </row>
    <row r="115" s="2" customFormat="true" ht="12.8" hidden="false" customHeight="false" outlineLevel="0" collapsed="false">
      <c r="B115" s="83"/>
      <c r="C115" s="83"/>
    </row>
    <row r="116" s="2" customFormat="true" ht="12.8" hidden="false" customHeight="false" outlineLevel="0" collapsed="false">
      <c r="B116" s="83"/>
      <c r="C116" s="83"/>
    </row>
    <row r="117" s="2" customFormat="true" ht="12.8" hidden="false" customHeight="false" outlineLevel="0" collapsed="false">
      <c r="B117" s="83"/>
      <c r="C117" s="83"/>
    </row>
    <row r="118" s="2" customFormat="true" ht="12.8" hidden="false" customHeight="false" outlineLevel="0" collapsed="false">
      <c r="B118" s="83"/>
      <c r="C118" s="83"/>
    </row>
    <row r="119" s="2" customFormat="true" ht="12.8" hidden="false" customHeight="false" outlineLevel="0" collapsed="false">
      <c r="B119" s="83"/>
      <c r="C119" s="83"/>
    </row>
    <row r="120" s="2" customFormat="true" ht="12.8" hidden="false" customHeight="false" outlineLevel="0" collapsed="false">
      <c r="B120" s="83"/>
      <c r="C120" s="83"/>
    </row>
    <row r="121" s="2" customFormat="true" ht="12.8" hidden="false" customHeight="false" outlineLevel="0" collapsed="false">
      <c r="B121" s="83"/>
      <c r="C121" s="83"/>
    </row>
    <row r="122" s="2" customFormat="true" ht="12.8" hidden="false" customHeight="false" outlineLevel="0" collapsed="false">
      <c r="B122" s="83"/>
      <c r="C122" s="83"/>
    </row>
    <row r="123" s="2" customFormat="true" ht="12.8" hidden="false" customHeight="false" outlineLevel="0" collapsed="false">
      <c r="B123" s="83"/>
      <c r="C123" s="83"/>
    </row>
    <row r="124" s="2" customFormat="true" ht="12.8" hidden="false" customHeight="false" outlineLevel="0" collapsed="false">
      <c r="B124" s="83"/>
      <c r="C124" s="83"/>
    </row>
    <row r="125" s="2" customFormat="true" ht="12.8" hidden="false" customHeight="false" outlineLevel="0" collapsed="false">
      <c r="B125" s="83"/>
      <c r="C125" s="83"/>
    </row>
    <row r="126" s="2" customFormat="true" ht="12.8" hidden="false" customHeight="false" outlineLevel="0" collapsed="false">
      <c r="B126" s="83"/>
      <c r="C126" s="83"/>
    </row>
    <row r="127" s="2" customFormat="true" ht="12.8" hidden="false" customHeight="false" outlineLevel="0" collapsed="false">
      <c r="B127" s="83"/>
      <c r="C127" s="83"/>
    </row>
    <row r="128" s="2" customFormat="true" ht="12.8" hidden="false" customHeight="false" outlineLevel="0" collapsed="false">
      <c r="B128" s="83"/>
      <c r="C128" s="83"/>
    </row>
    <row r="129" s="2" customFormat="true" ht="12.8" hidden="false" customHeight="false" outlineLevel="0" collapsed="false">
      <c r="B129" s="83"/>
      <c r="C129" s="83"/>
    </row>
    <row r="130" s="2" customFormat="true" ht="12.8" hidden="false" customHeight="false" outlineLevel="0" collapsed="false">
      <c r="B130" s="83"/>
      <c r="C130" s="83"/>
    </row>
    <row r="131" s="2" customFormat="true" ht="12.8" hidden="false" customHeight="false" outlineLevel="0" collapsed="false">
      <c r="B131" s="83"/>
      <c r="C131" s="83"/>
    </row>
    <row r="132" s="2" customFormat="true" ht="12.8" hidden="false" customHeight="false" outlineLevel="0" collapsed="false">
      <c r="B132" s="83"/>
      <c r="C132" s="83"/>
    </row>
    <row r="133" s="2" customFormat="true" ht="12.8" hidden="false" customHeight="false" outlineLevel="0" collapsed="false">
      <c r="B133" s="83"/>
      <c r="C133" s="83"/>
    </row>
    <row r="134" s="2" customFormat="true" ht="12.8" hidden="false" customHeight="false" outlineLevel="0" collapsed="false">
      <c r="B134" s="83"/>
      <c r="C134" s="83"/>
    </row>
    <row r="135" s="2" customFormat="true" ht="12.8" hidden="false" customHeight="false" outlineLevel="0" collapsed="false">
      <c r="B135" s="83"/>
      <c r="C135" s="83"/>
    </row>
    <row r="136" s="2" customFormat="true" ht="12.8" hidden="false" customHeight="false" outlineLevel="0" collapsed="false">
      <c r="B136" s="83"/>
      <c r="C136" s="83"/>
    </row>
    <row r="137" s="2" customFormat="true" ht="12.8" hidden="false" customHeight="false" outlineLevel="0" collapsed="false">
      <c r="B137" s="83"/>
      <c r="C137" s="83"/>
    </row>
    <row r="138" s="2" customFormat="true" ht="12.8" hidden="false" customHeight="false" outlineLevel="0" collapsed="false">
      <c r="B138" s="83"/>
      <c r="C138" s="83"/>
    </row>
    <row r="139" s="2" customFormat="true" ht="12.8" hidden="false" customHeight="false" outlineLevel="0" collapsed="false">
      <c r="B139" s="83"/>
      <c r="C139" s="83"/>
    </row>
    <row r="140" s="2" customFormat="true" ht="12.8" hidden="false" customHeight="false" outlineLevel="0" collapsed="false">
      <c r="B140" s="83"/>
      <c r="C140" s="83"/>
    </row>
    <row r="141" s="2" customFormat="true" ht="12.8" hidden="false" customHeight="false" outlineLevel="0" collapsed="false">
      <c r="B141" s="83"/>
      <c r="C141" s="83"/>
    </row>
    <row r="142" s="2" customFormat="true" ht="12.8" hidden="false" customHeight="false" outlineLevel="0" collapsed="false">
      <c r="B142" s="83"/>
      <c r="C142" s="83"/>
    </row>
    <row r="143" s="2" customFormat="true" ht="12.8" hidden="false" customHeight="false" outlineLevel="0" collapsed="false">
      <c r="B143" s="83"/>
      <c r="C143" s="83"/>
    </row>
    <row r="144" s="2" customFormat="true" ht="12.8" hidden="false" customHeight="false" outlineLevel="0" collapsed="false">
      <c r="B144" s="83"/>
      <c r="C144" s="83"/>
    </row>
    <row r="145" s="2" customFormat="true" ht="12.8" hidden="false" customHeight="false" outlineLevel="0" collapsed="false">
      <c r="B145" s="83"/>
      <c r="C145" s="83"/>
    </row>
    <row r="146" s="2" customFormat="true" ht="12.8" hidden="false" customHeight="false" outlineLevel="0" collapsed="false">
      <c r="B146" s="83"/>
      <c r="C146" s="83"/>
    </row>
    <row r="147" s="2" customFormat="true" ht="12.8" hidden="false" customHeight="false" outlineLevel="0" collapsed="false">
      <c r="B147" s="83"/>
      <c r="C147" s="83"/>
    </row>
    <row r="148" s="2" customFormat="true" ht="12.8" hidden="false" customHeight="false" outlineLevel="0" collapsed="false">
      <c r="B148" s="83"/>
      <c r="C148" s="83"/>
    </row>
    <row r="149" s="2" customFormat="true" ht="12.8" hidden="false" customHeight="false" outlineLevel="0" collapsed="false">
      <c r="B149" s="83"/>
      <c r="C149" s="83"/>
    </row>
    <row r="150" s="2" customFormat="true" ht="12.8" hidden="false" customHeight="false" outlineLevel="0" collapsed="false">
      <c r="B150" s="83"/>
      <c r="C150" s="83"/>
    </row>
    <row r="151" s="2" customFormat="true" ht="12.8" hidden="false" customHeight="false" outlineLevel="0" collapsed="false">
      <c r="B151" s="83"/>
      <c r="C151" s="83"/>
    </row>
    <row r="152" s="2" customFormat="true" ht="12.8" hidden="false" customHeight="false" outlineLevel="0" collapsed="false">
      <c r="B152" s="83"/>
      <c r="C152" s="83"/>
    </row>
    <row r="153" s="2" customFormat="true" ht="12.8" hidden="false" customHeight="false" outlineLevel="0" collapsed="false">
      <c r="B153" s="83"/>
      <c r="C153" s="83"/>
    </row>
    <row r="154" s="2" customFormat="true" ht="12.8" hidden="false" customHeight="false" outlineLevel="0" collapsed="false">
      <c r="B154" s="83"/>
      <c r="C154" s="83"/>
    </row>
    <row r="155" s="2" customFormat="true" ht="12.8" hidden="false" customHeight="false" outlineLevel="0" collapsed="false">
      <c r="B155" s="83"/>
      <c r="C155" s="83"/>
    </row>
    <row r="156" s="2" customFormat="true" ht="12.8" hidden="false" customHeight="false" outlineLevel="0" collapsed="false">
      <c r="B156" s="83"/>
      <c r="C156" s="83"/>
    </row>
    <row r="157" s="2" customFormat="true" ht="12.8" hidden="false" customHeight="false" outlineLevel="0" collapsed="false">
      <c r="B157" s="83"/>
      <c r="C157" s="83"/>
    </row>
    <row r="158" s="2" customFormat="true" ht="12.8" hidden="false" customHeight="false" outlineLevel="0" collapsed="false">
      <c r="B158" s="83"/>
      <c r="C158" s="83"/>
    </row>
    <row r="159" s="2" customFormat="true" ht="12.8" hidden="false" customHeight="false" outlineLevel="0" collapsed="false">
      <c r="B159" s="83"/>
      <c r="C159" s="83"/>
    </row>
    <row r="160" s="2" customFormat="true" ht="12.8" hidden="false" customHeight="false" outlineLevel="0" collapsed="false">
      <c r="B160" s="83"/>
      <c r="C160" s="83"/>
    </row>
    <row r="161" s="2" customFormat="true" ht="12.8" hidden="false" customHeight="false" outlineLevel="0" collapsed="false">
      <c r="B161" s="83"/>
      <c r="C161" s="83"/>
    </row>
    <row r="162" s="2" customFormat="true" ht="12.8" hidden="false" customHeight="false" outlineLevel="0" collapsed="false">
      <c r="B162" s="83"/>
      <c r="C162" s="83"/>
    </row>
    <row r="163" s="2" customFormat="true" ht="12.8" hidden="false" customHeight="false" outlineLevel="0" collapsed="false">
      <c r="B163" s="83"/>
      <c r="C163" s="83"/>
    </row>
    <row r="164" s="2" customFormat="true" ht="12.8" hidden="false" customHeight="false" outlineLevel="0" collapsed="false">
      <c r="B164" s="83"/>
      <c r="C164" s="83"/>
    </row>
    <row r="165" s="2" customFormat="true" ht="12.8" hidden="false" customHeight="false" outlineLevel="0" collapsed="false">
      <c r="B165" s="83"/>
      <c r="C165" s="83"/>
    </row>
    <row r="166" s="2" customFormat="true" ht="12.8" hidden="false" customHeight="false" outlineLevel="0" collapsed="false">
      <c r="B166" s="83"/>
      <c r="C166" s="83"/>
    </row>
    <row r="167" s="2" customFormat="true" ht="12.8" hidden="false" customHeight="false" outlineLevel="0" collapsed="false">
      <c r="B167" s="83"/>
      <c r="C167" s="83"/>
    </row>
    <row r="168" s="2" customFormat="true" ht="12.8" hidden="false" customHeight="false" outlineLevel="0" collapsed="false">
      <c r="B168" s="83"/>
      <c r="C168" s="83"/>
    </row>
    <row r="169" s="2" customFormat="true" ht="12.8" hidden="false" customHeight="false" outlineLevel="0" collapsed="false">
      <c r="B169" s="83"/>
      <c r="C169" s="83"/>
    </row>
    <row r="170" s="2" customFormat="true" ht="12.8" hidden="false" customHeight="false" outlineLevel="0" collapsed="false">
      <c r="B170" s="83"/>
      <c r="C170" s="83"/>
    </row>
    <row r="171" s="2" customFormat="true" ht="12.8" hidden="false" customHeight="false" outlineLevel="0" collapsed="false">
      <c r="B171" s="83"/>
      <c r="C171" s="83"/>
    </row>
    <row r="172" s="2" customFormat="true" ht="12.8" hidden="false" customHeight="false" outlineLevel="0" collapsed="false">
      <c r="B172" s="83"/>
      <c r="C172" s="83"/>
    </row>
    <row r="173" s="2" customFormat="true" ht="12.8" hidden="false" customHeight="false" outlineLevel="0" collapsed="false">
      <c r="B173" s="83"/>
      <c r="C173" s="83"/>
    </row>
    <row r="174" s="2" customFormat="true" ht="12.8" hidden="false" customHeight="false" outlineLevel="0" collapsed="false">
      <c r="B174" s="83"/>
      <c r="C174" s="83"/>
    </row>
    <row r="175" s="2" customFormat="true" ht="12.8" hidden="false" customHeight="false" outlineLevel="0" collapsed="false">
      <c r="B175" s="83"/>
      <c r="C175" s="83"/>
    </row>
    <row r="176" s="2" customFormat="true" ht="12.8" hidden="false" customHeight="false" outlineLevel="0" collapsed="false">
      <c r="B176" s="83"/>
      <c r="C176" s="83"/>
    </row>
    <row r="177" s="2" customFormat="true" ht="12.8" hidden="false" customHeight="false" outlineLevel="0" collapsed="false">
      <c r="B177" s="83"/>
      <c r="C177" s="83"/>
    </row>
    <row r="178" s="2" customFormat="true" ht="12.8" hidden="false" customHeight="false" outlineLevel="0" collapsed="false">
      <c r="B178" s="83"/>
      <c r="C178" s="83"/>
    </row>
    <row r="179" s="2" customFormat="true" ht="12.8" hidden="false" customHeight="false" outlineLevel="0" collapsed="false">
      <c r="B179" s="83"/>
      <c r="C179" s="83"/>
    </row>
    <row r="180" s="2" customFormat="true" ht="12.8" hidden="false" customHeight="false" outlineLevel="0" collapsed="false">
      <c r="B180" s="83"/>
      <c r="C180" s="83"/>
    </row>
    <row r="181" s="2" customFormat="true" ht="12.8" hidden="false" customHeight="false" outlineLevel="0" collapsed="false">
      <c r="B181" s="83"/>
      <c r="C181" s="83"/>
    </row>
    <row r="182" s="2" customFormat="true" ht="12.8" hidden="false" customHeight="false" outlineLevel="0" collapsed="false">
      <c r="B182" s="83"/>
      <c r="C182" s="83"/>
    </row>
    <row r="183" s="2" customFormat="true" ht="12.8" hidden="false" customHeight="false" outlineLevel="0" collapsed="false">
      <c r="B183" s="83"/>
      <c r="C183" s="83"/>
    </row>
    <row r="184" s="2" customFormat="true" ht="12.8" hidden="false" customHeight="false" outlineLevel="0" collapsed="false">
      <c r="B184" s="83"/>
      <c r="C184" s="83"/>
    </row>
    <row r="185" s="2" customFormat="true" ht="12.8" hidden="false" customHeight="false" outlineLevel="0" collapsed="false">
      <c r="B185" s="83"/>
      <c r="C185" s="83"/>
    </row>
    <row r="186" s="2" customFormat="true" ht="12.8" hidden="false" customHeight="false" outlineLevel="0" collapsed="false">
      <c r="B186" s="83"/>
      <c r="C186" s="83"/>
    </row>
    <row r="187" s="2" customFormat="true" ht="12.8" hidden="false" customHeight="false" outlineLevel="0" collapsed="false">
      <c r="B187" s="83"/>
      <c r="C187" s="83"/>
    </row>
    <row r="188" s="2" customFormat="true" ht="12.8" hidden="false" customHeight="false" outlineLevel="0" collapsed="false">
      <c r="B188" s="83"/>
      <c r="C188" s="83"/>
    </row>
    <row r="189" s="2" customFormat="true" ht="12.8" hidden="false" customHeight="false" outlineLevel="0" collapsed="false">
      <c r="B189" s="83"/>
      <c r="C189" s="83"/>
    </row>
    <row r="190" s="2" customFormat="true" ht="12.8" hidden="false" customHeight="false" outlineLevel="0" collapsed="false">
      <c r="B190" s="83"/>
      <c r="C190" s="83"/>
    </row>
    <row r="191" s="2" customFormat="true" ht="12.8" hidden="false" customHeight="false" outlineLevel="0" collapsed="false">
      <c r="B191" s="83"/>
      <c r="C191" s="83"/>
    </row>
    <row r="192" s="2" customFormat="true" ht="12.8" hidden="false" customHeight="false" outlineLevel="0" collapsed="false">
      <c r="B192" s="83"/>
      <c r="C192" s="83"/>
    </row>
    <row r="193" s="2" customFormat="true" ht="12.8" hidden="false" customHeight="false" outlineLevel="0" collapsed="false">
      <c r="B193" s="83"/>
      <c r="C193" s="83"/>
    </row>
    <row r="194" s="2" customFormat="true" ht="12.8" hidden="false" customHeight="false" outlineLevel="0" collapsed="false">
      <c r="B194" s="83"/>
      <c r="C194" s="83"/>
    </row>
    <row r="195" s="2" customFormat="true" ht="12.8" hidden="false" customHeight="false" outlineLevel="0" collapsed="false">
      <c r="B195" s="83"/>
      <c r="C195" s="83"/>
    </row>
    <row r="196" s="2" customFormat="true" ht="12.8" hidden="false" customHeight="false" outlineLevel="0" collapsed="false">
      <c r="B196" s="83"/>
      <c r="C196" s="83"/>
    </row>
    <row r="197" s="2" customFormat="true" ht="12.8" hidden="false" customHeight="false" outlineLevel="0" collapsed="false">
      <c r="B197" s="83"/>
      <c r="C197" s="83"/>
    </row>
    <row r="198" s="2" customFormat="true" ht="12.8" hidden="false" customHeight="false" outlineLevel="0" collapsed="false">
      <c r="B198" s="83"/>
      <c r="C198" s="83"/>
    </row>
    <row r="199" s="2" customFormat="true" ht="12.8" hidden="false" customHeight="false" outlineLevel="0" collapsed="false">
      <c r="B199" s="83"/>
      <c r="C199" s="83"/>
    </row>
    <row r="200" s="2" customFormat="true" ht="12.8" hidden="false" customHeight="false" outlineLevel="0" collapsed="false">
      <c r="B200" s="83"/>
      <c r="C200" s="83"/>
    </row>
    <row r="201" s="2" customFormat="true" ht="12.8" hidden="false" customHeight="false" outlineLevel="0" collapsed="false">
      <c r="B201" s="83"/>
      <c r="C201" s="83"/>
    </row>
    <row r="202" s="2" customFormat="true" ht="12.8" hidden="false" customHeight="false" outlineLevel="0" collapsed="false">
      <c r="B202" s="83"/>
      <c r="C202" s="83"/>
    </row>
    <row r="203" s="2" customFormat="true" ht="12.8" hidden="false" customHeight="false" outlineLevel="0" collapsed="false">
      <c r="B203" s="83"/>
      <c r="C203" s="83"/>
    </row>
    <row r="204" s="2" customFormat="true" ht="12.8" hidden="false" customHeight="false" outlineLevel="0" collapsed="false">
      <c r="B204" s="83"/>
      <c r="C204" s="83"/>
    </row>
    <row r="205" s="2" customFormat="true" ht="12.8" hidden="false" customHeight="false" outlineLevel="0" collapsed="false"/>
    <row r="206" s="2" customFormat="true" ht="12.8" hidden="false" customHeight="false" outlineLevel="0" collapsed="false"/>
    <row r="207" s="2" customFormat="true" ht="12.8" hidden="false" customHeight="false" outlineLevel="0" collapsed="false"/>
    <row r="208" s="2" customFormat="true" ht="12.8" hidden="false" customHeight="false" outlineLevel="0" collapsed="false"/>
    <row r="209" s="2" customFormat="true" ht="12.8" hidden="false" customHeight="false" outlineLevel="0" collapsed="false"/>
    <row r="210" s="2" customFormat="true" ht="12.8" hidden="false" customHeight="false" outlineLevel="0" collapsed="false"/>
    <row r="211" s="2" customFormat="true" ht="12.8" hidden="false" customHeight="false" outlineLevel="0" collapsed="false"/>
    <row r="212" s="2" customFormat="true" ht="12.8" hidden="false" customHeight="false" outlineLevel="0" collapsed="false"/>
    <row r="213" s="2" customFormat="true" ht="12.8" hidden="false" customHeight="false" outlineLevel="0" collapsed="false"/>
    <row r="214" s="2" customFormat="true" ht="12.8" hidden="false" customHeight="false" outlineLevel="0" collapsed="false"/>
    <row r="215" s="2" customFormat="true" ht="12.8" hidden="false" customHeight="false" outlineLevel="0" collapsed="false"/>
    <row r="216" s="2" customFormat="true" ht="12.8" hidden="false" customHeight="false" outlineLevel="0" collapsed="false"/>
    <row r="217" s="2" customFormat="true" ht="12.8" hidden="false" customHeight="false" outlineLevel="0" collapsed="false"/>
    <row r="218" s="2" customFormat="true" ht="12.8" hidden="false" customHeight="false" outlineLevel="0" collapsed="false"/>
    <row r="219" s="2" customFormat="true" ht="12.8" hidden="false" customHeight="false" outlineLevel="0" collapsed="false"/>
    <row r="220" s="2" customFormat="true" ht="12.8" hidden="false" customHeight="false" outlineLevel="0" collapsed="false"/>
    <row r="221" s="2" customFormat="true" ht="12.8" hidden="false" customHeight="false" outlineLevel="0" collapsed="false"/>
    <row r="222" s="2" customFormat="true" ht="12.8" hidden="false" customHeight="false" outlineLevel="0" collapsed="false"/>
    <row r="223" s="2" customFormat="true" ht="12.8" hidden="false" customHeight="false" outlineLevel="0" collapsed="false"/>
    <row r="224" s="2" customFormat="true" ht="12.8" hidden="false" customHeight="false" outlineLevel="0" collapsed="false"/>
    <row r="225" s="2" customFormat="true" ht="12.8" hidden="false" customHeight="false" outlineLevel="0" collapsed="false"/>
    <row r="226" s="2" customFormat="true" ht="12.8" hidden="false" customHeight="false" outlineLevel="0" collapsed="false"/>
    <row r="227" s="2" customFormat="true" ht="12.8" hidden="false" customHeight="false" outlineLevel="0" collapsed="false"/>
    <row r="228" s="2" customFormat="true" ht="12.8" hidden="false" customHeight="false" outlineLevel="0" collapsed="false"/>
    <row r="229" s="2" customFormat="true" ht="12.8" hidden="false" customHeight="false" outlineLevel="0" collapsed="false"/>
    <row r="230" s="2" customFormat="true" ht="12.8" hidden="false" customHeight="false" outlineLevel="0" collapsed="false"/>
    <row r="231" s="2" customFormat="true" ht="12.8" hidden="false" customHeight="false" outlineLevel="0" collapsed="false"/>
    <row r="232" s="2" customFormat="true" ht="12.8" hidden="false" customHeight="false" outlineLevel="0" collapsed="false"/>
    <row r="233" s="2" customFormat="true" ht="12.8" hidden="false" customHeight="false" outlineLevel="0" collapsed="false"/>
    <row r="234" s="2" customFormat="true" ht="12.8" hidden="false" customHeight="false" outlineLevel="0" collapsed="false"/>
    <row r="235" s="2" customFormat="true" ht="12.8" hidden="false" customHeight="false" outlineLevel="0" collapsed="false"/>
    <row r="236" s="2" customFormat="true" ht="12.8" hidden="false" customHeight="false" outlineLevel="0" collapsed="false"/>
    <row r="237" s="2" customFormat="true" ht="12.8" hidden="false" customHeight="false" outlineLevel="0" collapsed="false"/>
    <row r="238" s="2" customFormat="true" ht="12.8" hidden="false" customHeight="false" outlineLevel="0" collapsed="false"/>
    <row r="239" s="2" customFormat="true" ht="12.8" hidden="false" customHeight="false" outlineLevel="0" collapsed="false"/>
    <row r="240" s="2" customFormat="true" ht="12.8" hidden="false" customHeight="false" outlineLevel="0" collapsed="false"/>
    <row r="241" s="2" customFormat="true" ht="12.8" hidden="false" customHeight="false" outlineLevel="0" collapsed="false"/>
    <row r="242" s="2" customFormat="true" ht="12.8" hidden="false" customHeight="false" outlineLevel="0" collapsed="false"/>
    <row r="243" s="2" customFormat="true" ht="12.8" hidden="false" customHeight="false" outlineLevel="0" collapsed="false"/>
    <row r="244" s="2" customFormat="true" ht="12.8" hidden="false" customHeight="false" outlineLevel="0" collapsed="false"/>
    <row r="245" s="2" customFormat="true" ht="12.8" hidden="false" customHeight="false" outlineLevel="0" collapsed="false"/>
    <row r="246" s="2" customFormat="true" ht="12.8" hidden="false" customHeight="false" outlineLevel="0" collapsed="false"/>
    <row r="247" s="2" customFormat="true" ht="12.8" hidden="false" customHeight="false" outlineLevel="0" collapsed="false"/>
    <row r="248" s="2" customFormat="true" ht="12.8" hidden="false" customHeight="false" outlineLevel="0" collapsed="false"/>
    <row r="249" s="2" customFormat="true" ht="12.8" hidden="false" customHeight="false" outlineLevel="0" collapsed="false"/>
    <row r="250" s="2" customFormat="true" ht="12.8" hidden="false" customHeight="false" outlineLevel="0" collapsed="false"/>
    <row r="251" s="2" customFormat="true" ht="12.8" hidden="false" customHeight="false" outlineLevel="0" collapsed="false"/>
    <row r="252" s="2" customFormat="true" ht="12.8" hidden="false" customHeight="false" outlineLevel="0" collapsed="false"/>
    <row r="253" s="2" customFormat="true" ht="12.8" hidden="false" customHeight="false" outlineLevel="0" collapsed="false"/>
    <row r="254" s="2" customFormat="true" ht="12.8" hidden="false" customHeight="false" outlineLevel="0" collapsed="false"/>
    <row r="255" s="2" customFormat="true" ht="12.8" hidden="false" customHeight="false" outlineLevel="0" collapsed="false"/>
    <row r="256" s="2" customFormat="true" ht="12.8" hidden="false" customHeight="false" outlineLevel="0" collapsed="false"/>
    <row r="257" s="2" customFormat="true" ht="12.8" hidden="false" customHeight="false" outlineLevel="0" collapsed="false"/>
    <row r="258" s="2" customFormat="true" ht="12.8" hidden="false" customHeight="false" outlineLevel="0" collapsed="false"/>
    <row r="259" s="2" customFormat="true" ht="12.8" hidden="false" customHeight="false" outlineLevel="0" collapsed="false"/>
    <row r="260" s="2" customFormat="true" ht="12.8" hidden="false" customHeight="false" outlineLevel="0" collapsed="false"/>
    <row r="261" s="2" customFormat="true" ht="12.8" hidden="false" customHeight="false" outlineLevel="0" collapsed="false"/>
    <row r="262" s="2" customFormat="true" ht="12.8" hidden="false" customHeight="false" outlineLevel="0" collapsed="false"/>
    <row r="263" s="2" customFormat="true" ht="12.8" hidden="false" customHeight="false" outlineLevel="0" collapsed="false"/>
    <row r="264" s="2" customFormat="true" ht="12.8" hidden="false" customHeight="false" outlineLevel="0" collapsed="false"/>
    <row r="265" s="2" customFormat="true" ht="12.8" hidden="false" customHeight="false" outlineLevel="0" collapsed="false"/>
    <row r="266" s="2" customFormat="true" ht="12.8" hidden="false" customHeight="false" outlineLevel="0" collapsed="false"/>
    <row r="267" s="2" customFormat="true" ht="12.8" hidden="false" customHeight="false" outlineLevel="0" collapsed="false"/>
    <row r="268" s="2" customFormat="true" ht="12.8" hidden="false" customHeight="false" outlineLevel="0" collapsed="false"/>
    <row r="269" s="2" customFormat="true" ht="12.8" hidden="false" customHeight="false" outlineLevel="0" collapsed="false"/>
    <row r="270" s="2" customFormat="true" ht="12.8" hidden="false" customHeight="false" outlineLevel="0" collapsed="false"/>
    <row r="271" s="2" customFormat="true" ht="12.8" hidden="false" customHeight="false" outlineLevel="0" collapsed="false"/>
    <row r="272" s="2" customFormat="true" ht="12.8" hidden="false" customHeight="false" outlineLevel="0" collapsed="false"/>
    <row r="273" s="2" customFormat="true" ht="12.8" hidden="false" customHeight="false" outlineLevel="0" collapsed="false"/>
    <row r="274" s="2" customFormat="true" ht="12.8" hidden="false" customHeight="false" outlineLevel="0" collapsed="false"/>
    <row r="275" s="2" customFormat="true" ht="12.8" hidden="false" customHeight="false" outlineLevel="0" collapsed="false"/>
    <row r="276" s="2" customFormat="true" ht="12.8" hidden="false" customHeight="false" outlineLevel="0" collapsed="false"/>
    <row r="277" s="2" customFormat="true" ht="12.8" hidden="false" customHeight="false" outlineLevel="0" collapsed="false"/>
    <row r="278" s="2" customFormat="true" ht="12.8" hidden="false" customHeight="false" outlineLevel="0" collapsed="false"/>
    <row r="279" s="2" customFormat="true" ht="12.8" hidden="false" customHeight="false" outlineLevel="0" collapsed="false"/>
    <row r="280" s="2" customFormat="true" ht="12.8" hidden="false" customHeight="false" outlineLevel="0" collapsed="false"/>
    <row r="281" s="2" customFormat="true" ht="12.8" hidden="false" customHeight="false" outlineLevel="0" collapsed="false"/>
    <row r="282" s="2" customFormat="true" ht="12.8" hidden="false" customHeight="false" outlineLevel="0" collapsed="false"/>
    <row r="283" s="2" customFormat="true" ht="12.8" hidden="false" customHeight="false" outlineLevel="0" collapsed="false"/>
    <row r="284" s="2" customFormat="true" ht="12.8" hidden="false" customHeight="false" outlineLevel="0" collapsed="false"/>
    <row r="285" s="2" customFormat="true" ht="12.8" hidden="false" customHeight="false" outlineLevel="0" collapsed="false"/>
    <row r="286" s="2" customFormat="true" ht="12.8" hidden="false" customHeight="false" outlineLevel="0" collapsed="false"/>
    <row r="287" s="2" customFormat="true" ht="12.8" hidden="false" customHeight="false" outlineLevel="0" collapsed="false"/>
    <row r="288" s="2" customFormat="true" ht="12.8" hidden="false" customHeight="false" outlineLevel="0" collapsed="false"/>
    <row r="289" s="2" customFormat="true" ht="12.8" hidden="false" customHeight="false" outlineLevel="0" collapsed="false"/>
    <row r="290" s="2" customFormat="true" ht="12.8" hidden="false" customHeight="false" outlineLevel="0" collapsed="false"/>
    <row r="291" s="2" customFormat="true" ht="12.8" hidden="false" customHeight="false" outlineLevel="0" collapsed="false"/>
    <row r="292" s="2" customFormat="true" ht="12.8" hidden="false" customHeight="false" outlineLevel="0" collapsed="false"/>
    <row r="293" s="2" customFormat="true" ht="12.8" hidden="false" customHeight="false" outlineLevel="0" collapsed="false"/>
    <row r="294" s="2" customFormat="true" ht="12.8" hidden="false" customHeight="false" outlineLevel="0" collapsed="false"/>
    <row r="295" s="2" customFormat="true" ht="12.8" hidden="false" customHeight="false" outlineLevel="0" collapsed="false"/>
    <row r="296" s="2" customFormat="true" ht="12.8" hidden="false" customHeight="false" outlineLevel="0" collapsed="false"/>
    <row r="297" s="2" customFormat="true" ht="12.8" hidden="false" customHeight="false" outlineLevel="0" collapsed="false"/>
    <row r="298" s="2" customFormat="true" ht="12.8" hidden="false" customHeight="false" outlineLevel="0" collapsed="false"/>
    <row r="299" s="2" customFormat="true" ht="12.8" hidden="false" customHeight="false" outlineLevel="0" collapsed="false"/>
    <row r="300" s="2" customFormat="true" ht="12.8" hidden="false" customHeight="false" outlineLevel="0" collapsed="false"/>
    <row r="301" s="2" customFormat="true" ht="12.8" hidden="false" customHeight="false" outlineLevel="0" collapsed="false"/>
    <row r="302" s="2" customFormat="true" ht="12.8" hidden="false" customHeight="false" outlineLevel="0" collapsed="false"/>
    <row r="303" s="2" customFormat="true" ht="12.8" hidden="false" customHeight="false" outlineLevel="0" collapsed="false"/>
    <row r="304" s="2" customFormat="true" ht="12.8" hidden="false" customHeight="false" outlineLevel="0" collapsed="false"/>
    <row r="305" s="2" customFormat="true" ht="12.8" hidden="false" customHeight="false" outlineLevel="0" collapsed="false"/>
    <row r="306" s="2" customFormat="true" ht="12.8" hidden="false" customHeight="false" outlineLevel="0" collapsed="false"/>
    <row r="307" s="2" customFormat="true" ht="12.8" hidden="false" customHeight="false" outlineLevel="0" collapsed="false"/>
    <row r="308" s="2" customFormat="true" ht="12.8" hidden="false" customHeight="false" outlineLevel="0" collapsed="false"/>
    <row r="309" s="2" customFormat="true" ht="12.8" hidden="false" customHeight="false" outlineLevel="0" collapsed="false"/>
    <row r="310" s="2" customFormat="true" ht="12.8" hidden="false" customHeight="false" outlineLevel="0" collapsed="false"/>
    <row r="311" s="2" customFormat="true" ht="12.8" hidden="false" customHeight="false" outlineLevel="0" collapsed="false"/>
    <row r="312" s="2" customFormat="true" ht="12.8" hidden="false" customHeight="false" outlineLevel="0" collapsed="false"/>
    <row r="313" s="2" customFormat="true" ht="12.8" hidden="false" customHeight="false" outlineLevel="0" collapsed="false"/>
    <row r="314" s="2" customFormat="true" ht="12.8" hidden="false" customHeight="false" outlineLevel="0" collapsed="false"/>
    <row r="315" s="2" customFormat="true" ht="12.8" hidden="false" customHeight="false" outlineLevel="0" collapsed="false"/>
    <row r="316" s="2" customFormat="true" ht="12.8" hidden="false" customHeight="false" outlineLevel="0" collapsed="false"/>
    <row r="317" s="2" customFormat="true" ht="12.8" hidden="false" customHeight="false" outlineLevel="0" collapsed="false"/>
    <row r="318" s="2" customFormat="true" ht="12.8" hidden="false" customHeight="false" outlineLevel="0" collapsed="false"/>
    <row r="319" s="2" customFormat="true" ht="12.8" hidden="false" customHeight="false" outlineLevel="0" collapsed="false"/>
    <row r="320" s="2" customFormat="true" ht="12.8" hidden="false" customHeight="false" outlineLevel="0" collapsed="false"/>
    <row r="321" s="2" customFormat="true" ht="12.8" hidden="false" customHeight="false" outlineLevel="0" collapsed="false"/>
    <row r="322" s="2" customFormat="true" ht="12.8" hidden="false" customHeight="false" outlineLevel="0" collapsed="false"/>
    <row r="323" s="2" customFormat="true" ht="12.8" hidden="false" customHeight="false" outlineLevel="0" collapsed="false"/>
    <row r="324" s="2" customFormat="true" ht="12.8" hidden="false" customHeight="false" outlineLevel="0" collapsed="false"/>
    <row r="325" s="2" customFormat="true" ht="12.8" hidden="false" customHeight="false" outlineLevel="0" collapsed="false"/>
    <row r="326" s="2" customFormat="true" ht="12.8" hidden="false" customHeight="false" outlineLevel="0" collapsed="false"/>
    <row r="327" s="2" customFormat="true" ht="12.8" hidden="false" customHeight="false" outlineLevel="0" collapsed="false"/>
    <row r="328" s="2" customFormat="true" ht="12.8" hidden="false" customHeight="false" outlineLevel="0" collapsed="false"/>
    <row r="329" s="2" customFormat="true" ht="12.8" hidden="false" customHeight="false" outlineLevel="0" collapsed="false"/>
    <row r="330" s="2" customFormat="true" ht="12.8" hidden="false" customHeight="false" outlineLevel="0" collapsed="false"/>
    <row r="331" s="2" customFormat="true" ht="12.8" hidden="false" customHeight="false" outlineLevel="0" collapsed="false"/>
    <row r="332" s="2" customFormat="true" ht="12.8" hidden="false" customHeight="false" outlineLevel="0" collapsed="false"/>
    <row r="333" s="2" customFormat="true" ht="12.8" hidden="false" customHeight="false" outlineLevel="0" collapsed="false"/>
    <row r="334" s="2" customFormat="true" ht="12.8" hidden="false" customHeight="false" outlineLevel="0" collapsed="false"/>
    <row r="335" s="2" customFormat="true" ht="12.8" hidden="false" customHeight="false" outlineLevel="0" collapsed="false"/>
    <row r="336" s="2" customFormat="true" ht="12.8" hidden="false" customHeight="false" outlineLevel="0" collapsed="false"/>
    <row r="337" s="2" customFormat="true" ht="12.8" hidden="false" customHeight="false" outlineLevel="0" collapsed="false"/>
    <row r="338" s="2" customFormat="true" ht="12.8" hidden="false" customHeight="false" outlineLevel="0" collapsed="false"/>
    <row r="339" s="2" customFormat="true" ht="12.8" hidden="false" customHeight="false" outlineLevel="0" collapsed="false"/>
    <row r="340" s="2" customFormat="true" ht="12.8" hidden="false" customHeight="false" outlineLevel="0" collapsed="false"/>
    <row r="341" s="2" customFormat="true" ht="12.8" hidden="false" customHeight="false" outlineLevel="0" collapsed="false"/>
    <row r="342" s="2" customFormat="true" ht="12.8" hidden="false" customHeight="false" outlineLevel="0" collapsed="false"/>
    <row r="343" s="2" customFormat="true" ht="12.8" hidden="false" customHeight="false" outlineLevel="0" collapsed="false"/>
    <row r="344" s="2" customFormat="true" ht="12.8" hidden="false" customHeight="false" outlineLevel="0" collapsed="false"/>
    <row r="345" s="2" customFormat="true" ht="12.8" hidden="false" customHeight="false" outlineLevel="0" collapsed="false"/>
    <row r="346" s="2" customFormat="true" ht="12.8" hidden="false" customHeight="false" outlineLevel="0" collapsed="false"/>
    <row r="347" s="2" customFormat="true" ht="12.8" hidden="false" customHeight="false" outlineLevel="0" collapsed="false"/>
    <row r="348" s="2" customFormat="true" ht="12.8" hidden="false" customHeight="false" outlineLevel="0" collapsed="false"/>
    <row r="349" s="2" customFormat="true" ht="12.8" hidden="false" customHeight="false" outlineLevel="0" collapsed="false"/>
    <row r="350" s="2" customFormat="true" ht="12.8" hidden="false" customHeight="false" outlineLevel="0" collapsed="false"/>
    <row r="351" s="2" customFormat="true" ht="12.8" hidden="false" customHeight="false" outlineLevel="0" collapsed="false"/>
    <row r="352" s="2" customFormat="true" ht="12.8" hidden="false" customHeight="false" outlineLevel="0" collapsed="false"/>
    <row r="353" s="2" customFormat="true" ht="12.8" hidden="false" customHeight="false" outlineLevel="0" collapsed="false"/>
    <row r="354" s="2" customFormat="true" ht="12.8" hidden="false" customHeight="false" outlineLevel="0" collapsed="false"/>
    <row r="355" s="2" customFormat="true" ht="12.8" hidden="false" customHeight="false" outlineLevel="0" collapsed="false"/>
    <row r="356" s="2" customFormat="true" ht="12.8" hidden="false" customHeight="false" outlineLevel="0" collapsed="false"/>
    <row r="357" s="2" customFormat="true" ht="12.8" hidden="false" customHeight="false" outlineLevel="0" collapsed="false"/>
    <row r="358" s="2" customFormat="true" ht="12.8" hidden="false" customHeight="false" outlineLevel="0" collapsed="false"/>
    <row r="359" s="2" customFormat="true" ht="12.8" hidden="false" customHeight="false" outlineLevel="0" collapsed="false"/>
    <row r="360" s="2" customFormat="true" ht="12.8" hidden="false" customHeight="false" outlineLevel="0" collapsed="false"/>
    <row r="361" s="2" customFormat="true" ht="12.8" hidden="false" customHeight="false" outlineLevel="0" collapsed="false"/>
    <row r="362" s="2" customFormat="true" ht="12.8" hidden="false" customHeight="false" outlineLevel="0" collapsed="false"/>
    <row r="363" s="2" customFormat="true" ht="12.8" hidden="false" customHeight="false" outlineLevel="0" collapsed="false"/>
    <row r="364" s="2" customFormat="true" ht="12.8" hidden="false" customHeight="false" outlineLevel="0" collapsed="false"/>
    <row r="365" s="2" customFormat="true" ht="12.8" hidden="false" customHeight="false" outlineLevel="0" collapsed="false"/>
    <row r="366" s="2" customFormat="true" ht="12.8" hidden="false" customHeight="false" outlineLevel="0" collapsed="false"/>
    <row r="367" s="2" customFormat="true" ht="12.8" hidden="false" customHeight="false" outlineLevel="0" collapsed="false"/>
    <row r="368" s="2" customFormat="true" ht="12.8" hidden="false" customHeight="false" outlineLevel="0" collapsed="false"/>
    <row r="369" s="2" customFormat="true" ht="12.8" hidden="false" customHeight="false" outlineLevel="0" collapsed="false"/>
    <row r="370" s="2" customFormat="true" ht="12.8" hidden="false" customHeight="false" outlineLevel="0" collapsed="false"/>
    <row r="371" s="2" customFormat="true" ht="12.8" hidden="false" customHeight="false" outlineLevel="0" collapsed="false"/>
    <row r="372" s="2" customFormat="true" ht="12.8" hidden="false" customHeight="false" outlineLevel="0" collapsed="false"/>
    <row r="373" s="2" customFormat="true" ht="12.8" hidden="false" customHeight="false" outlineLevel="0" collapsed="false"/>
    <row r="374" s="2" customFormat="true" ht="12.8" hidden="false" customHeight="false" outlineLevel="0" collapsed="false"/>
    <row r="375" s="2" customFormat="true" ht="12.8" hidden="false" customHeight="false" outlineLevel="0" collapsed="false"/>
    <row r="376" s="2" customFormat="true" ht="12.8" hidden="false" customHeight="false" outlineLevel="0" collapsed="false"/>
    <row r="377" s="2" customFormat="true" ht="12.8" hidden="false" customHeight="false" outlineLevel="0" collapsed="false"/>
    <row r="378" s="2" customFormat="true" ht="12.8" hidden="false" customHeight="false" outlineLevel="0" collapsed="false"/>
    <row r="379" s="2" customFormat="true" ht="12.8" hidden="false" customHeight="false" outlineLevel="0" collapsed="false"/>
    <row r="380" s="2" customFormat="true" ht="12.8" hidden="false" customHeight="false" outlineLevel="0" collapsed="false"/>
    <row r="381" s="2" customFormat="true" ht="12.8" hidden="false" customHeight="false" outlineLevel="0" collapsed="false"/>
    <row r="382" s="2" customFormat="true" ht="12.8" hidden="false" customHeight="false" outlineLevel="0" collapsed="false"/>
    <row r="383" s="2" customFormat="true" ht="12.8" hidden="false" customHeight="false" outlineLevel="0" collapsed="false"/>
    <row r="384" s="2" customFormat="true" ht="12.8" hidden="false" customHeight="false" outlineLevel="0" collapsed="false"/>
    <row r="385" s="2" customFormat="true" ht="12.8" hidden="false" customHeight="false" outlineLevel="0" collapsed="false"/>
    <row r="386" s="2" customFormat="true" ht="12.8" hidden="false" customHeight="false" outlineLevel="0" collapsed="false"/>
    <row r="387" s="2" customFormat="true" ht="12.8" hidden="false" customHeight="false" outlineLevel="0" collapsed="false"/>
    <row r="388" s="2" customFormat="true" ht="12.8" hidden="false" customHeight="false" outlineLevel="0" collapsed="false"/>
    <row r="389" s="2" customFormat="true" ht="12.8" hidden="false" customHeight="false" outlineLevel="0" collapsed="false"/>
    <row r="390" s="2" customFormat="true" ht="12.8" hidden="false" customHeight="false" outlineLevel="0" collapsed="false"/>
    <row r="391" s="2" customFormat="true" ht="12.8" hidden="false" customHeight="false" outlineLevel="0" collapsed="false"/>
    <row r="392" s="2" customFormat="true" ht="12.8" hidden="false" customHeight="false" outlineLevel="0" collapsed="false"/>
    <row r="393" s="2" customFormat="true" ht="12.8" hidden="false" customHeight="false" outlineLevel="0" collapsed="false"/>
    <row r="394" s="2" customFormat="true" ht="12.8" hidden="false" customHeight="false" outlineLevel="0" collapsed="false"/>
    <row r="395" s="2" customFormat="true" ht="12.8" hidden="false" customHeight="false" outlineLevel="0" collapsed="false"/>
    <row r="396" s="2" customFormat="true" ht="12.8" hidden="false" customHeight="false" outlineLevel="0" collapsed="false"/>
    <row r="397" s="2" customFormat="true" ht="12.8" hidden="false" customHeight="false" outlineLevel="0" collapsed="false"/>
    <row r="398" s="2" customFormat="true" ht="12.8" hidden="false" customHeight="false" outlineLevel="0" collapsed="false"/>
    <row r="399" s="2" customFormat="true" ht="12.8" hidden="false" customHeight="false" outlineLevel="0" collapsed="false"/>
    <row r="400" s="2" customFormat="true" ht="12.8" hidden="false" customHeight="false" outlineLevel="0" collapsed="false"/>
    <row r="401" s="2" customFormat="true" ht="12.8" hidden="false" customHeight="false" outlineLevel="0" collapsed="false"/>
    <row r="402" s="2" customFormat="true" ht="12.8" hidden="false" customHeight="false" outlineLevel="0" collapsed="false"/>
    <row r="403" s="2" customFormat="true" ht="12.8" hidden="false" customHeight="false" outlineLevel="0" collapsed="false"/>
    <row r="404" s="2" customFormat="true" ht="12.8" hidden="false" customHeight="false" outlineLevel="0" collapsed="false"/>
    <row r="405" s="2" customFormat="true" ht="12.8" hidden="false" customHeight="false" outlineLevel="0" collapsed="false"/>
    <row r="406" s="2" customFormat="true" ht="12.8" hidden="false" customHeight="false" outlineLevel="0" collapsed="false"/>
    <row r="407" s="2" customFormat="true" ht="12.8" hidden="false" customHeight="false" outlineLevel="0" collapsed="false"/>
    <row r="408" s="2" customFormat="true" ht="12.8" hidden="false" customHeight="false" outlineLevel="0" collapsed="false"/>
    <row r="409" s="2" customFormat="true" ht="12.8" hidden="false" customHeight="false" outlineLevel="0" collapsed="false"/>
    <row r="410" s="2" customFormat="true" ht="12.8" hidden="false" customHeight="false" outlineLevel="0" collapsed="false"/>
    <row r="411" s="2" customFormat="true" ht="12.8" hidden="false" customHeight="false" outlineLevel="0" collapsed="false"/>
    <row r="412" s="2" customFormat="true" ht="12.8" hidden="false" customHeight="false" outlineLevel="0" collapsed="false"/>
    <row r="413" s="2" customFormat="true" ht="12.8" hidden="false" customHeight="false" outlineLevel="0" collapsed="false"/>
    <row r="414" s="2" customFormat="true" ht="12.8" hidden="false" customHeight="false" outlineLevel="0" collapsed="false"/>
    <row r="415" s="2" customFormat="true" ht="12.8" hidden="false" customHeight="false" outlineLevel="0" collapsed="false"/>
    <row r="416" s="2" customFormat="true" ht="12.8" hidden="false" customHeight="false" outlineLevel="0" collapsed="false"/>
    <row r="417" s="2" customFormat="true" ht="12.8" hidden="false" customHeight="false" outlineLevel="0" collapsed="false"/>
    <row r="418" s="2" customFormat="true" ht="12.8" hidden="false" customHeight="false" outlineLevel="0" collapsed="false"/>
    <row r="419" s="2" customFormat="true" ht="12.8" hidden="false" customHeight="false" outlineLevel="0" collapsed="false"/>
    <row r="420" s="2" customFormat="true" ht="12.8" hidden="false" customHeight="false" outlineLevel="0" collapsed="false"/>
    <row r="421" s="2" customFormat="true" ht="12.8" hidden="false" customHeight="false" outlineLevel="0" collapsed="false"/>
    <row r="422" s="2" customFormat="true" ht="12.8" hidden="false" customHeight="false" outlineLevel="0" collapsed="false"/>
    <row r="423" s="2" customFormat="true" ht="12.8" hidden="false" customHeight="false" outlineLevel="0" collapsed="false"/>
    <row r="424" s="2" customFormat="true" ht="12.8" hidden="false" customHeight="false" outlineLevel="0" collapsed="false"/>
    <row r="425" s="2" customFormat="true" ht="12.8" hidden="false" customHeight="false" outlineLevel="0" collapsed="false"/>
    <row r="426" s="2" customFormat="true" ht="12.8" hidden="false" customHeight="false" outlineLevel="0" collapsed="false"/>
    <row r="427" s="2" customFormat="true" ht="12.8" hidden="false" customHeight="false" outlineLevel="0" collapsed="false"/>
    <row r="428" s="2" customFormat="true" ht="12.8" hidden="false" customHeight="false" outlineLevel="0" collapsed="false"/>
    <row r="429" s="2" customFormat="true" ht="12.8" hidden="false" customHeight="false" outlineLevel="0" collapsed="false"/>
    <row r="430" s="2" customFormat="true" ht="12.8" hidden="false" customHeight="false" outlineLevel="0" collapsed="false"/>
    <row r="431" s="2" customFormat="true" ht="12.8" hidden="false" customHeight="false" outlineLevel="0" collapsed="false"/>
    <row r="432" s="2" customFormat="true" ht="12.8" hidden="false" customHeight="false" outlineLevel="0" collapsed="false"/>
    <row r="433" s="2" customFormat="true" ht="12.8" hidden="false" customHeight="false" outlineLevel="0" collapsed="false"/>
    <row r="434" s="2" customFormat="true" ht="12.8" hidden="false" customHeight="false" outlineLevel="0" collapsed="false"/>
    <row r="435" s="2" customFormat="true" ht="12.8" hidden="false" customHeight="false" outlineLevel="0" collapsed="false"/>
    <row r="436" s="2" customFormat="true" ht="12.8" hidden="false" customHeight="false" outlineLevel="0" collapsed="false"/>
    <row r="437" s="2" customFormat="true" ht="12.8" hidden="false" customHeight="false" outlineLevel="0" collapsed="false"/>
    <row r="438" s="2" customFormat="true" ht="12.8" hidden="false" customHeight="false" outlineLevel="0" collapsed="false"/>
    <row r="439" s="2" customFormat="true" ht="12.8" hidden="false" customHeight="false" outlineLevel="0" collapsed="false"/>
    <row r="440" s="2" customFormat="true" ht="12.8" hidden="false" customHeight="false" outlineLevel="0" collapsed="false"/>
    <row r="441" s="2" customFormat="true" ht="12.8" hidden="false" customHeight="false" outlineLevel="0" collapsed="false"/>
    <row r="442" s="2" customFormat="true" ht="12.8" hidden="false" customHeight="false" outlineLevel="0" collapsed="false"/>
    <row r="443" s="2" customFormat="true" ht="12.8" hidden="false" customHeight="false" outlineLevel="0" collapsed="false"/>
    <row r="444" s="2" customFormat="true" ht="12.8" hidden="false" customHeight="false" outlineLevel="0" collapsed="false"/>
    <row r="445" s="2" customFormat="true" ht="12.8" hidden="false" customHeight="false" outlineLevel="0" collapsed="false"/>
    <row r="446" s="2" customFormat="true" ht="12.8" hidden="false" customHeight="false" outlineLevel="0" collapsed="false"/>
    <row r="447" s="2" customFormat="true" ht="12.8" hidden="false" customHeight="false" outlineLevel="0" collapsed="false"/>
    <row r="448" s="2" customFormat="true" ht="12.8" hidden="false" customHeight="false" outlineLevel="0" collapsed="false"/>
    <row r="449" s="2" customFormat="true" ht="12.8" hidden="false" customHeight="false" outlineLevel="0" collapsed="false"/>
    <row r="450" s="2" customFormat="true" ht="12.8" hidden="false" customHeight="false" outlineLevel="0" collapsed="false"/>
    <row r="451" s="2" customFormat="true" ht="12.8" hidden="false" customHeight="false" outlineLevel="0" collapsed="false"/>
    <row r="452" s="2" customFormat="true" ht="12.8" hidden="false" customHeight="false" outlineLevel="0" collapsed="false"/>
    <row r="453" s="2" customFormat="true" ht="12.8" hidden="false" customHeight="false" outlineLevel="0" collapsed="false"/>
    <row r="454" s="2" customFormat="true" ht="12.8" hidden="false" customHeight="false" outlineLevel="0" collapsed="false"/>
    <row r="455" s="2" customFormat="true" ht="12.8" hidden="false" customHeight="false" outlineLevel="0" collapsed="false"/>
    <row r="456" s="2" customFormat="true" ht="12.8" hidden="false" customHeight="false" outlineLevel="0" collapsed="false"/>
    <row r="457" s="2" customFormat="true" ht="12.8" hidden="false" customHeight="false" outlineLevel="0" collapsed="false"/>
    <row r="458" s="2" customFormat="true" ht="12.8" hidden="false" customHeight="false" outlineLevel="0" collapsed="false"/>
    <row r="459" s="2" customFormat="true" ht="12.8" hidden="false" customHeight="false" outlineLevel="0" collapsed="false"/>
    <row r="460" s="2" customFormat="true" ht="12.8" hidden="false" customHeight="false" outlineLevel="0" collapsed="false"/>
    <row r="461" s="2" customFormat="true" ht="12.8" hidden="false" customHeight="false" outlineLevel="0" collapsed="false"/>
    <row r="462" s="2" customFormat="true" ht="12.8" hidden="false" customHeight="false" outlineLevel="0" collapsed="false"/>
    <row r="463" s="2" customFormat="true" ht="12.8" hidden="false" customHeight="false" outlineLevel="0" collapsed="false"/>
    <row r="464" s="2" customFormat="true" ht="12.8" hidden="false" customHeight="false" outlineLevel="0" collapsed="false"/>
    <row r="465" s="2" customFormat="true" ht="12.8" hidden="false" customHeight="false" outlineLevel="0" collapsed="false"/>
    <row r="466" s="2" customFormat="true" ht="12.8" hidden="false" customHeight="false" outlineLevel="0" collapsed="false"/>
    <row r="467" s="2" customFormat="true" ht="12.8" hidden="false" customHeight="false" outlineLevel="0" collapsed="false"/>
    <row r="468" s="2" customFormat="true" ht="12.8" hidden="false" customHeight="false" outlineLevel="0" collapsed="false"/>
    <row r="469" s="2" customFormat="true" ht="12.8" hidden="false" customHeight="false" outlineLevel="0" collapsed="false"/>
    <row r="470" s="2" customFormat="true" ht="12.8" hidden="false" customHeight="false" outlineLevel="0" collapsed="false"/>
    <row r="471" s="2" customFormat="true" ht="12.8" hidden="false" customHeight="false" outlineLevel="0" collapsed="false"/>
    <row r="472" s="2" customFormat="true" ht="12.8" hidden="false" customHeight="false" outlineLevel="0" collapsed="false"/>
    <row r="473" s="2" customFormat="true" ht="12.8" hidden="false" customHeight="false" outlineLevel="0" collapsed="false"/>
    <row r="474" s="2" customFormat="true" ht="12.8" hidden="false" customHeight="false" outlineLevel="0" collapsed="false"/>
    <row r="475" s="2" customFormat="true" ht="12.8" hidden="false" customHeight="false" outlineLevel="0" collapsed="false"/>
    <row r="476" s="2" customFormat="true" ht="12.8" hidden="false" customHeight="false" outlineLevel="0" collapsed="false"/>
    <row r="477" s="2" customFormat="true" ht="12.8" hidden="false" customHeight="false" outlineLevel="0" collapsed="false"/>
    <row r="478" s="2" customFormat="true" ht="12.8" hidden="false" customHeight="false" outlineLevel="0" collapsed="false"/>
    <row r="479" s="2" customFormat="true" ht="12.8" hidden="false" customHeight="false" outlineLevel="0" collapsed="false"/>
    <row r="480" s="2" customFormat="true" ht="12.8" hidden="false" customHeight="false" outlineLevel="0" collapsed="false"/>
    <row r="481" s="2" customFormat="true" ht="12.8" hidden="false" customHeight="false" outlineLevel="0" collapsed="false"/>
    <row r="482" s="2" customFormat="true" ht="12.8" hidden="false" customHeight="false" outlineLevel="0" collapsed="false"/>
    <row r="483" s="2" customFormat="true" ht="12.8" hidden="false" customHeight="false" outlineLevel="0" collapsed="false"/>
    <row r="484" s="2" customFormat="true" ht="12.8" hidden="false" customHeight="false" outlineLevel="0" collapsed="false"/>
    <row r="485" s="2" customFormat="true" ht="12.8" hidden="false" customHeight="false" outlineLevel="0" collapsed="false"/>
    <row r="486" s="2" customFormat="true" ht="12.8" hidden="false" customHeight="false" outlineLevel="0" collapsed="false"/>
    <row r="487" s="2" customFormat="true" ht="12.8" hidden="false" customHeight="false" outlineLevel="0" collapsed="false"/>
    <row r="488" s="2" customFormat="true" ht="12.8" hidden="false" customHeight="false" outlineLevel="0" collapsed="false"/>
    <row r="489" s="2" customFormat="true" ht="12.8" hidden="false" customHeight="false" outlineLevel="0" collapsed="false"/>
    <row r="490" s="2" customFormat="true" ht="12.8" hidden="false" customHeight="false" outlineLevel="0" collapsed="false"/>
    <row r="491" s="2" customFormat="true" ht="12.8" hidden="false" customHeight="false" outlineLevel="0" collapsed="false"/>
    <row r="492" s="2" customFormat="true" ht="12.8" hidden="false" customHeight="false" outlineLevel="0" collapsed="false"/>
    <row r="493" s="2" customFormat="true" ht="12.8" hidden="false" customHeight="false" outlineLevel="0" collapsed="false"/>
    <row r="494" s="2" customFormat="true" ht="12.8" hidden="false" customHeight="false" outlineLevel="0" collapsed="false"/>
    <row r="495" s="2" customFormat="true" ht="12.8" hidden="false" customHeight="false" outlineLevel="0" collapsed="false"/>
    <row r="496" s="2" customFormat="true" ht="12.8" hidden="false" customHeight="false" outlineLevel="0" collapsed="false"/>
    <row r="497" s="2" customFormat="true" ht="12.8" hidden="false" customHeight="false" outlineLevel="0" collapsed="false"/>
    <row r="498" s="2" customFormat="true" ht="12.8" hidden="false" customHeight="false" outlineLevel="0" collapsed="false"/>
    <row r="499" s="2" customFormat="true" ht="12.8" hidden="false" customHeight="false" outlineLevel="0" collapsed="false"/>
    <row r="500" s="2" customFormat="true" ht="12.8" hidden="false" customHeight="false" outlineLevel="0" collapsed="false"/>
    <row r="501" s="2" customFormat="true" ht="12.8" hidden="false" customHeight="false" outlineLevel="0" collapsed="false"/>
    <row r="502" s="2" customFormat="true" ht="12.8" hidden="false" customHeight="false" outlineLevel="0" collapsed="false"/>
    <row r="503" s="2" customFormat="true" ht="12.8" hidden="false" customHeight="false" outlineLevel="0" collapsed="false"/>
    <row r="504" s="2" customFormat="true" ht="12.8" hidden="false" customHeight="false" outlineLevel="0" collapsed="false"/>
    <row r="505" s="2" customFormat="true" ht="12.8" hidden="false" customHeight="false" outlineLevel="0" collapsed="false"/>
    <row r="506" s="2" customFormat="true" ht="12.8" hidden="false" customHeight="false" outlineLevel="0" collapsed="false"/>
    <row r="507" s="2" customFormat="true" ht="12.8" hidden="false" customHeight="false" outlineLevel="0" collapsed="false"/>
    <row r="508" s="2" customFormat="true" ht="12.8" hidden="false" customHeight="false" outlineLevel="0" collapsed="false"/>
    <row r="509" s="2" customFormat="true" ht="12.8" hidden="false" customHeight="false" outlineLevel="0" collapsed="false"/>
    <row r="510" s="2" customFormat="true" ht="12.8" hidden="false" customHeight="false" outlineLevel="0" collapsed="false"/>
    <row r="511" s="2" customFormat="true" ht="12.8" hidden="false" customHeight="false" outlineLevel="0" collapsed="false"/>
    <row r="512" s="2" customFormat="true" ht="12.8" hidden="false" customHeight="false" outlineLevel="0" collapsed="false"/>
    <row r="513" s="2" customFormat="true" ht="12.8" hidden="false" customHeight="false" outlineLevel="0" collapsed="false"/>
    <row r="514" s="2" customFormat="true" ht="12.8" hidden="false" customHeight="false" outlineLevel="0" collapsed="false"/>
    <row r="515" s="2" customFormat="true" ht="12.8" hidden="false" customHeight="false" outlineLevel="0" collapsed="false"/>
    <row r="516" s="2" customFormat="true" ht="12.8" hidden="false" customHeight="false" outlineLevel="0" collapsed="false"/>
    <row r="517" s="2" customFormat="true" ht="12.8" hidden="false" customHeight="false" outlineLevel="0" collapsed="false"/>
    <row r="518" s="2" customFormat="true" ht="12.8" hidden="false" customHeight="false" outlineLevel="0" collapsed="false"/>
    <row r="519" s="2" customFormat="true" ht="12.8" hidden="false" customHeight="false" outlineLevel="0" collapsed="false"/>
    <row r="520" s="2" customFormat="true" ht="12.8" hidden="false" customHeight="false" outlineLevel="0" collapsed="false"/>
    <row r="521" s="2" customFormat="true" ht="12.8" hidden="false" customHeight="false" outlineLevel="0" collapsed="false"/>
    <row r="522" s="2" customFormat="true" ht="12.8" hidden="false" customHeight="false" outlineLevel="0" collapsed="false"/>
    <row r="523" s="2" customFormat="true" ht="12.8" hidden="false" customHeight="false" outlineLevel="0" collapsed="false"/>
    <row r="524" s="2" customFormat="true" ht="12.8" hidden="false" customHeight="false" outlineLevel="0" collapsed="false"/>
    <row r="525" s="2" customFormat="true" ht="12.8" hidden="false" customHeight="false" outlineLevel="0" collapsed="false"/>
    <row r="526" s="2" customFormat="true" ht="12.8" hidden="false" customHeight="false" outlineLevel="0" collapsed="false"/>
    <row r="527" s="2" customFormat="true" ht="12.8" hidden="false" customHeight="false" outlineLevel="0" collapsed="false"/>
    <row r="528" s="2" customFormat="true" ht="12.8" hidden="false" customHeight="false" outlineLevel="0" collapsed="false"/>
    <row r="529" s="2" customFormat="true" ht="12.8" hidden="false" customHeight="false" outlineLevel="0" collapsed="false"/>
    <row r="530" s="2" customFormat="true" ht="12.8" hidden="false" customHeight="false" outlineLevel="0" collapsed="false"/>
    <row r="531" s="2" customFormat="true" ht="12.8" hidden="false" customHeight="false" outlineLevel="0" collapsed="false"/>
    <row r="532" s="2" customFormat="true" ht="12.8" hidden="false" customHeight="false" outlineLevel="0" collapsed="false"/>
    <row r="533" s="2" customFormat="true" ht="12.8" hidden="false" customHeight="false" outlineLevel="0" collapsed="false"/>
    <row r="534" s="2" customFormat="true" ht="12.8" hidden="false" customHeight="false" outlineLevel="0" collapsed="false"/>
    <row r="535" s="2" customFormat="true" ht="12.8" hidden="false" customHeight="false" outlineLevel="0" collapsed="false"/>
    <row r="536" s="2" customFormat="true" ht="12.8" hidden="false" customHeight="false" outlineLevel="0" collapsed="false"/>
    <row r="537" s="2" customFormat="true" ht="12.8" hidden="false" customHeight="false" outlineLevel="0" collapsed="false"/>
    <row r="538" s="2" customFormat="true" ht="12.8" hidden="false" customHeight="false" outlineLevel="0" collapsed="false"/>
    <row r="539" s="2" customFormat="true" ht="12.8" hidden="false" customHeight="false" outlineLevel="0" collapsed="false"/>
    <row r="540" s="2" customFormat="true" ht="12.8" hidden="false" customHeight="false" outlineLevel="0" collapsed="false"/>
    <row r="541" s="2" customFormat="true" ht="12.8" hidden="false" customHeight="false" outlineLevel="0" collapsed="false"/>
    <row r="542" s="2" customFormat="true" ht="12.8" hidden="false" customHeight="false" outlineLevel="0" collapsed="false"/>
    <row r="543" s="2" customFormat="true" ht="12.8" hidden="false" customHeight="false" outlineLevel="0" collapsed="false"/>
    <row r="544" s="2" customFormat="true" ht="12.8" hidden="false" customHeight="false" outlineLevel="0" collapsed="false"/>
    <row r="545" s="2" customFormat="true" ht="12.8" hidden="false" customHeight="false" outlineLevel="0" collapsed="false"/>
    <row r="546" s="2" customFormat="true" ht="12.8" hidden="false" customHeight="false" outlineLevel="0" collapsed="false"/>
    <row r="547" s="2" customFormat="true" ht="12.8" hidden="false" customHeight="false" outlineLevel="0" collapsed="false"/>
    <row r="548" s="2" customFormat="true" ht="12.8" hidden="false" customHeight="false" outlineLevel="0" collapsed="false"/>
    <row r="549" s="2" customFormat="true" ht="12.8" hidden="false" customHeight="false" outlineLevel="0" collapsed="false"/>
    <row r="550" s="2" customFormat="true" ht="12.8" hidden="false" customHeight="false" outlineLevel="0" collapsed="false"/>
    <row r="551" s="2" customFormat="true" ht="12.8" hidden="false" customHeight="false" outlineLevel="0" collapsed="false"/>
    <row r="552" s="2" customFormat="true" ht="12.8" hidden="false" customHeight="false" outlineLevel="0" collapsed="false"/>
    <row r="553" s="2" customFormat="true" ht="12.8" hidden="false" customHeight="false" outlineLevel="0" collapsed="false"/>
    <row r="554" s="2" customFormat="true" ht="12.8" hidden="false" customHeight="false" outlineLevel="0" collapsed="false"/>
    <row r="555" s="2" customFormat="true" ht="12.8" hidden="false" customHeight="false" outlineLevel="0" collapsed="false"/>
    <row r="556" s="2" customFormat="true" ht="12.8" hidden="false" customHeight="false" outlineLevel="0" collapsed="false"/>
    <row r="557" s="2" customFormat="true" ht="12.8" hidden="false" customHeight="false" outlineLevel="0" collapsed="false"/>
    <row r="558" s="2" customFormat="true" ht="12.8" hidden="false" customHeight="false" outlineLevel="0" collapsed="false"/>
    <row r="559" s="2" customFormat="true" ht="12.8" hidden="false" customHeight="false" outlineLevel="0" collapsed="false"/>
    <row r="560" s="2" customFormat="true" ht="12.8" hidden="false" customHeight="false" outlineLevel="0" collapsed="false"/>
    <row r="561" s="2" customFormat="true" ht="12.8" hidden="false" customHeight="false" outlineLevel="0" collapsed="false"/>
    <row r="562" s="2" customFormat="true" ht="12.8" hidden="false" customHeight="false" outlineLevel="0" collapsed="false"/>
    <row r="563" s="2" customFormat="true" ht="12.8" hidden="false" customHeight="false" outlineLevel="0" collapsed="false"/>
    <row r="564" s="2" customFormat="true" ht="12.8" hidden="false" customHeight="false" outlineLevel="0" collapsed="false"/>
    <row r="565" s="2" customFormat="true" ht="12.8" hidden="false" customHeight="false" outlineLevel="0" collapsed="false"/>
    <row r="566" s="2" customFormat="true" ht="12.8" hidden="false" customHeight="false" outlineLevel="0" collapsed="false"/>
    <row r="567" s="2" customFormat="true" ht="12.8" hidden="false" customHeight="false" outlineLevel="0" collapsed="false"/>
    <row r="568" s="2" customFormat="true" ht="12.8" hidden="false" customHeight="false" outlineLevel="0" collapsed="false"/>
    <row r="569" s="2" customFormat="true" ht="12.8" hidden="false" customHeight="false" outlineLevel="0" collapsed="false"/>
    <row r="570" s="2" customFormat="true" ht="12.8" hidden="false" customHeight="false" outlineLevel="0" collapsed="false"/>
    <row r="571" s="2" customFormat="true" ht="12.8" hidden="false" customHeight="false" outlineLevel="0" collapsed="false"/>
    <row r="572" s="2" customFormat="true" ht="12.8" hidden="false" customHeight="false" outlineLevel="0" collapsed="false"/>
    <row r="573" s="2" customFormat="true" ht="12.8" hidden="false" customHeight="false" outlineLevel="0" collapsed="false"/>
    <row r="574" s="2" customFormat="true" ht="12.8" hidden="false" customHeight="false" outlineLevel="0" collapsed="false"/>
    <row r="575" s="2" customFormat="true" ht="12.8" hidden="false" customHeight="false" outlineLevel="0" collapsed="false"/>
    <row r="576" s="2" customFormat="true" ht="12.8" hidden="false" customHeight="false" outlineLevel="0" collapsed="false"/>
    <row r="577" s="2" customFormat="true" ht="12.8" hidden="false" customHeight="false" outlineLevel="0" collapsed="false"/>
    <row r="578" s="2" customFormat="true" ht="12.8" hidden="false" customHeight="false" outlineLevel="0" collapsed="false"/>
    <row r="579" s="2" customFormat="true" ht="12.8" hidden="false" customHeight="false" outlineLevel="0" collapsed="false"/>
    <row r="580" s="2" customFormat="true" ht="12.8" hidden="false" customHeight="false" outlineLevel="0" collapsed="false"/>
    <row r="581" s="2" customFormat="true" ht="12.8" hidden="false" customHeight="false" outlineLevel="0" collapsed="false"/>
    <row r="582" s="2" customFormat="true" ht="12.8" hidden="false" customHeight="false" outlineLevel="0" collapsed="false"/>
    <row r="583" s="2" customFormat="true" ht="12.8" hidden="false" customHeight="false" outlineLevel="0" collapsed="false"/>
    <row r="584" s="2" customFormat="true" ht="12.8" hidden="false" customHeight="false" outlineLevel="0" collapsed="false"/>
    <row r="585" s="2" customFormat="true" ht="12.8" hidden="false" customHeight="false" outlineLevel="0" collapsed="false"/>
    <row r="586" s="2" customFormat="true" ht="12.8" hidden="false" customHeight="false" outlineLevel="0" collapsed="false"/>
    <row r="587" s="2" customFormat="true" ht="12.8" hidden="false" customHeight="false" outlineLevel="0" collapsed="false"/>
    <row r="588" s="2" customFormat="true" ht="12.8" hidden="false" customHeight="false" outlineLevel="0" collapsed="false"/>
    <row r="589" s="2" customFormat="true" ht="12.8" hidden="false" customHeight="false" outlineLevel="0" collapsed="false"/>
    <row r="590" s="2" customFormat="true" ht="12.8" hidden="false" customHeight="false" outlineLevel="0" collapsed="false"/>
    <row r="591" s="2" customFormat="true" ht="12.8" hidden="false" customHeight="false" outlineLevel="0" collapsed="false"/>
    <row r="592" s="2" customFormat="true" ht="12.8" hidden="false" customHeight="false" outlineLevel="0" collapsed="false"/>
    <row r="593" s="2" customFormat="true" ht="12.8" hidden="false" customHeight="false" outlineLevel="0" collapsed="false"/>
    <row r="594" s="2" customFormat="true" ht="12.8" hidden="false" customHeight="false" outlineLevel="0" collapsed="false"/>
    <row r="595" s="2" customFormat="true" ht="12.8" hidden="false" customHeight="false" outlineLevel="0" collapsed="false"/>
    <row r="596" s="2" customFormat="true" ht="12.8" hidden="false" customHeight="false" outlineLevel="0" collapsed="false"/>
    <row r="597" s="2" customFormat="true" ht="12.8" hidden="false" customHeight="false" outlineLevel="0" collapsed="false"/>
    <row r="598" s="2" customFormat="true" ht="12.8" hidden="false" customHeight="false" outlineLevel="0" collapsed="false"/>
    <row r="599" s="2" customFormat="true" ht="12.8" hidden="false" customHeight="false" outlineLevel="0" collapsed="false"/>
    <row r="600" s="2" customFormat="true" ht="12.8" hidden="false" customHeight="false" outlineLevel="0" collapsed="false"/>
    <row r="601" s="2" customFormat="true" ht="12.8" hidden="false" customHeight="false" outlineLevel="0" collapsed="false"/>
    <row r="602" s="2" customFormat="true" ht="12.8" hidden="false" customHeight="false" outlineLevel="0" collapsed="false"/>
    <row r="603" s="2" customFormat="true" ht="12.8" hidden="false" customHeight="false" outlineLevel="0" collapsed="false"/>
    <row r="604" s="2" customFormat="true" ht="12.8" hidden="false" customHeight="false" outlineLevel="0" collapsed="false"/>
    <row r="605" s="2" customFormat="true" ht="12.8" hidden="false" customHeight="false" outlineLevel="0" collapsed="false"/>
    <row r="606" s="2" customFormat="true" ht="12.8" hidden="false" customHeight="false" outlineLevel="0" collapsed="false"/>
    <row r="607" s="2" customFormat="true" ht="12.8" hidden="false" customHeight="false" outlineLevel="0" collapsed="false"/>
    <row r="608" s="2" customFormat="true" ht="12.8" hidden="false" customHeight="false" outlineLevel="0" collapsed="false"/>
    <row r="609" s="2" customFormat="true" ht="12.8" hidden="false" customHeight="false" outlineLevel="0" collapsed="false"/>
    <row r="610" s="2" customFormat="true" ht="12.8" hidden="false" customHeight="false" outlineLevel="0" collapsed="false"/>
    <row r="611" s="2" customFormat="true" ht="12.8" hidden="false" customHeight="false" outlineLevel="0" collapsed="false"/>
    <row r="612" s="2" customFormat="true" ht="12.8" hidden="false" customHeight="false" outlineLevel="0" collapsed="false"/>
    <row r="613" s="2" customFormat="true" ht="12.8" hidden="false" customHeight="false" outlineLevel="0" collapsed="false"/>
    <row r="614" s="2" customFormat="true" ht="12.8" hidden="false" customHeight="false" outlineLevel="0" collapsed="false"/>
    <row r="615" s="2" customFormat="true" ht="12.8" hidden="false" customHeight="false" outlineLevel="0" collapsed="false"/>
    <row r="616" s="2" customFormat="true" ht="12.8" hidden="false" customHeight="false" outlineLevel="0" collapsed="false"/>
    <row r="617" s="2" customFormat="true" ht="12.8" hidden="false" customHeight="false" outlineLevel="0" collapsed="false"/>
    <row r="618" s="2" customFormat="true" ht="12.8" hidden="false" customHeight="false" outlineLevel="0" collapsed="false"/>
    <row r="619" s="2" customFormat="true" ht="12.8" hidden="false" customHeight="false" outlineLevel="0" collapsed="false"/>
    <row r="620" s="2" customFormat="true" ht="12.8" hidden="false" customHeight="false" outlineLevel="0" collapsed="false"/>
    <row r="621" s="2" customFormat="true" ht="12.8" hidden="false" customHeight="false" outlineLevel="0" collapsed="false"/>
    <row r="622" s="2" customFormat="true" ht="12.8" hidden="false" customHeight="false" outlineLevel="0" collapsed="false"/>
    <row r="623" s="2" customFormat="true" ht="12.8" hidden="false" customHeight="false" outlineLevel="0" collapsed="false"/>
    <row r="624" s="2" customFormat="true" ht="12.8" hidden="false" customHeight="false" outlineLevel="0" collapsed="false"/>
    <row r="625" s="2" customFormat="true" ht="12.8" hidden="false" customHeight="false" outlineLevel="0" collapsed="false"/>
    <row r="626" s="2" customFormat="true" ht="12.8" hidden="false" customHeight="false" outlineLevel="0" collapsed="false"/>
    <row r="627" s="2" customFormat="true" ht="12.8" hidden="false" customHeight="false" outlineLevel="0" collapsed="false"/>
    <row r="628" s="2" customFormat="true" ht="12.8" hidden="false" customHeight="false" outlineLevel="0" collapsed="false"/>
    <row r="629" s="2" customFormat="true" ht="12.8" hidden="false" customHeight="false" outlineLevel="0" collapsed="false"/>
    <row r="630" s="2" customFormat="true" ht="12.8" hidden="false" customHeight="false" outlineLevel="0" collapsed="false"/>
    <row r="631" s="2" customFormat="true" ht="12.8" hidden="false" customHeight="false" outlineLevel="0" collapsed="false"/>
    <row r="632" s="2" customFormat="true" ht="12.8" hidden="false" customHeight="false" outlineLevel="0" collapsed="false"/>
    <row r="633" s="2" customFormat="true" ht="12.8" hidden="false" customHeight="false" outlineLevel="0" collapsed="false"/>
    <row r="634" s="2" customFormat="true" ht="12.8" hidden="false" customHeight="false" outlineLevel="0" collapsed="false"/>
    <row r="635" s="2" customFormat="true" ht="12.8" hidden="false" customHeight="false" outlineLevel="0" collapsed="false"/>
    <row r="636" s="2" customFormat="true" ht="12.8" hidden="false" customHeight="false" outlineLevel="0" collapsed="false"/>
    <row r="637" s="2" customFormat="true" ht="12.8" hidden="false" customHeight="false" outlineLevel="0" collapsed="false"/>
    <row r="638" s="2" customFormat="true" ht="12.8" hidden="false" customHeight="false" outlineLevel="0" collapsed="false"/>
    <row r="639" s="2" customFormat="true" ht="12.8" hidden="false" customHeight="false" outlineLevel="0" collapsed="false"/>
    <row r="640" s="2" customFormat="true" ht="12.8" hidden="false" customHeight="false" outlineLevel="0" collapsed="false"/>
    <row r="641" s="2" customFormat="true" ht="12.8" hidden="false" customHeight="false" outlineLevel="0" collapsed="false"/>
    <row r="642" s="2" customFormat="true" ht="12.8" hidden="false" customHeight="false" outlineLevel="0" collapsed="false"/>
    <row r="643" s="2" customFormat="true" ht="12.8" hidden="false" customHeight="false" outlineLevel="0" collapsed="false"/>
    <row r="644" s="2" customFormat="true" ht="12.8" hidden="false" customHeight="false" outlineLevel="0" collapsed="false"/>
    <row r="645" s="2" customFormat="true" ht="12.8" hidden="false" customHeight="false" outlineLevel="0" collapsed="false"/>
    <row r="646" s="2" customFormat="true" ht="12.8" hidden="false" customHeight="false" outlineLevel="0" collapsed="false"/>
    <row r="647" s="2" customFormat="true" ht="12.8" hidden="false" customHeight="false" outlineLevel="0" collapsed="false"/>
    <row r="648" s="2" customFormat="true" ht="12.8" hidden="false" customHeight="false" outlineLevel="0" collapsed="false"/>
    <row r="649" s="2" customFormat="true" ht="12.8" hidden="false" customHeight="false" outlineLevel="0" collapsed="false"/>
    <row r="650" s="2" customFormat="true" ht="12.8" hidden="false" customHeight="false" outlineLevel="0" collapsed="false"/>
    <row r="651" s="2" customFormat="true" ht="12.8" hidden="false" customHeight="false" outlineLevel="0" collapsed="false"/>
    <row r="652" s="2" customFormat="true" ht="12.8" hidden="false" customHeight="false" outlineLevel="0" collapsed="false"/>
    <row r="653" s="2" customFormat="true" ht="12.8" hidden="false" customHeight="false" outlineLevel="0" collapsed="false"/>
    <row r="654" s="2" customFormat="true" ht="12.8" hidden="false" customHeight="false" outlineLevel="0" collapsed="false"/>
    <row r="655" s="2" customFormat="true" ht="12.8" hidden="false" customHeight="false" outlineLevel="0" collapsed="false"/>
    <row r="656" s="2" customFormat="true" ht="12.8" hidden="false" customHeight="false" outlineLevel="0" collapsed="false"/>
    <row r="657" s="2" customFormat="true" ht="12.8" hidden="false" customHeight="false" outlineLevel="0" collapsed="false"/>
    <row r="658" s="2" customFormat="true" ht="12.8" hidden="false" customHeight="false" outlineLevel="0" collapsed="false"/>
    <row r="659" s="2" customFormat="true" ht="12.8" hidden="false" customHeight="false" outlineLevel="0" collapsed="false"/>
    <row r="660" s="2" customFormat="true" ht="12.8" hidden="false" customHeight="false" outlineLevel="0" collapsed="false"/>
    <row r="661" s="2" customFormat="true" ht="12.8" hidden="false" customHeight="false" outlineLevel="0" collapsed="false"/>
    <row r="662" s="2" customFormat="true" ht="12.8" hidden="false" customHeight="false" outlineLevel="0" collapsed="false"/>
    <row r="663" s="2" customFormat="true" ht="12.8" hidden="false" customHeight="false" outlineLevel="0" collapsed="false"/>
    <row r="664" s="2" customFormat="true" ht="12.8" hidden="false" customHeight="false" outlineLevel="0" collapsed="false"/>
    <row r="665" s="2" customFormat="true" ht="12.8" hidden="false" customHeight="false" outlineLevel="0" collapsed="false"/>
    <row r="666" s="2" customFormat="true" ht="12.8" hidden="false" customHeight="false" outlineLevel="0" collapsed="false"/>
    <row r="667" s="2" customFormat="true" ht="12.8" hidden="false" customHeight="false" outlineLevel="0" collapsed="false"/>
    <row r="668" s="2" customFormat="true" ht="12.8" hidden="false" customHeight="false" outlineLevel="0" collapsed="false"/>
    <row r="669" s="2" customFormat="true" ht="12.8" hidden="false" customHeight="false" outlineLevel="0" collapsed="false"/>
    <row r="670" s="2" customFormat="true" ht="12.8" hidden="false" customHeight="false" outlineLevel="0" collapsed="false"/>
    <row r="671" s="2" customFormat="true" ht="12.8" hidden="false" customHeight="false" outlineLevel="0" collapsed="false"/>
    <row r="672" s="2" customFormat="true" ht="12.8" hidden="false" customHeight="false" outlineLevel="0" collapsed="false"/>
    <row r="673" s="2" customFormat="true" ht="12.8" hidden="false" customHeight="false" outlineLevel="0" collapsed="false"/>
    <row r="674" s="2" customFormat="true" ht="12.8" hidden="false" customHeight="false" outlineLevel="0" collapsed="false"/>
    <row r="675" s="2" customFormat="true" ht="12.8" hidden="false" customHeight="false" outlineLevel="0" collapsed="false"/>
    <row r="676" s="2" customFormat="true" ht="12.8" hidden="false" customHeight="false" outlineLevel="0" collapsed="false"/>
    <row r="677" s="2" customFormat="true" ht="12.8" hidden="false" customHeight="false" outlineLevel="0" collapsed="false"/>
    <row r="678" s="2" customFormat="true" ht="12.8" hidden="false" customHeight="false" outlineLevel="0" collapsed="false"/>
    <row r="679" s="2" customFormat="true" ht="12.8" hidden="false" customHeight="false" outlineLevel="0" collapsed="false"/>
    <row r="680" s="2" customFormat="true" ht="12.8" hidden="false" customHeight="false" outlineLevel="0" collapsed="false"/>
    <row r="681" s="2" customFormat="true" ht="12.8" hidden="false" customHeight="false" outlineLevel="0" collapsed="false"/>
    <row r="682" s="2" customFormat="true" ht="12.8" hidden="false" customHeight="false" outlineLevel="0" collapsed="false"/>
    <row r="683" s="2" customFormat="true" ht="12.8" hidden="false" customHeight="false" outlineLevel="0" collapsed="false"/>
    <row r="684" s="2" customFormat="true" ht="12.8" hidden="false" customHeight="false" outlineLevel="0" collapsed="false"/>
    <row r="685" s="2" customFormat="true" ht="12.8" hidden="false" customHeight="false" outlineLevel="0" collapsed="false"/>
    <row r="686" s="2" customFormat="true" ht="12.8" hidden="false" customHeight="false" outlineLevel="0" collapsed="false"/>
    <row r="687" s="2" customFormat="true" ht="12.8" hidden="false" customHeight="false" outlineLevel="0" collapsed="false"/>
    <row r="688" s="2" customFormat="true" ht="12.8" hidden="false" customHeight="false" outlineLevel="0" collapsed="false"/>
    <row r="689" s="2" customFormat="true" ht="12.8" hidden="false" customHeight="false" outlineLevel="0" collapsed="false"/>
    <row r="690" s="2" customFormat="true" ht="12.8" hidden="false" customHeight="false" outlineLevel="0" collapsed="false"/>
    <row r="691" s="2" customFormat="true" ht="12.8" hidden="false" customHeight="false" outlineLevel="0" collapsed="false"/>
    <row r="692" s="2" customFormat="true" ht="12.8" hidden="false" customHeight="false" outlineLevel="0" collapsed="false"/>
    <row r="693" s="2" customFormat="true" ht="12.8" hidden="false" customHeight="false" outlineLevel="0" collapsed="false"/>
    <row r="694" s="2" customFormat="true" ht="12.8" hidden="false" customHeight="false" outlineLevel="0" collapsed="false"/>
    <row r="695" s="2" customFormat="true" ht="12.8" hidden="false" customHeight="false" outlineLevel="0" collapsed="false"/>
    <row r="696" s="2" customFormat="true" ht="12.8" hidden="false" customHeight="false" outlineLevel="0" collapsed="false"/>
    <row r="697" s="2" customFormat="true" ht="12.8" hidden="false" customHeight="false" outlineLevel="0" collapsed="false"/>
    <row r="698" s="2" customFormat="true" ht="12.8" hidden="false" customHeight="false" outlineLevel="0" collapsed="false"/>
    <row r="699" s="2" customFormat="true" ht="12.8" hidden="false" customHeight="false" outlineLevel="0" collapsed="false"/>
    <row r="700" s="2" customFormat="true" ht="12.8" hidden="false" customHeight="false" outlineLevel="0" collapsed="false"/>
    <row r="701" s="2" customFormat="true" ht="12.8" hidden="false" customHeight="false" outlineLevel="0" collapsed="false"/>
    <row r="702" s="2" customFormat="true" ht="12.8" hidden="false" customHeight="false" outlineLevel="0" collapsed="false"/>
    <row r="703" s="2" customFormat="true" ht="12.8" hidden="false" customHeight="false" outlineLevel="0" collapsed="false"/>
    <row r="704" s="2" customFormat="true" ht="12.8" hidden="false" customHeight="false" outlineLevel="0" collapsed="false"/>
    <row r="705" s="2" customFormat="true" ht="12.8" hidden="false" customHeight="false" outlineLevel="0" collapsed="false"/>
    <row r="706" s="2" customFormat="true" ht="12.8" hidden="false" customHeight="false" outlineLevel="0" collapsed="false"/>
    <row r="707" s="2" customFormat="true" ht="12.8" hidden="false" customHeight="false" outlineLevel="0" collapsed="false"/>
    <row r="708" s="2" customFormat="true" ht="12.8" hidden="false" customHeight="false" outlineLevel="0" collapsed="false"/>
    <row r="709" s="2" customFormat="true" ht="12.8" hidden="false" customHeight="false" outlineLevel="0" collapsed="false"/>
    <row r="710" s="2" customFormat="true" ht="12.8" hidden="false" customHeight="false" outlineLevel="0" collapsed="false"/>
    <row r="711" s="2" customFormat="true" ht="12.8" hidden="false" customHeight="false" outlineLevel="0" collapsed="false"/>
    <row r="712" s="2" customFormat="true" ht="12.8" hidden="false" customHeight="false" outlineLevel="0" collapsed="false"/>
    <row r="713" s="2" customFormat="true" ht="12.8" hidden="false" customHeight="false" outlineLevel="0" collapsed="false"/>
    <row r="714" s="2" customFormat="true" ht="12.8" hidden="false" customHeight="false" outlineLevel="0" collapsed="false"/>
    <row r="715" s="2" customFormat="true" ht="12.8" hidden="false" customHeight="false" outlineLevel="0" collapsed="false"/>
    <row r="716" s="2" customFormat="true" ht="12.8" hidden="false" customHeight="false" outlineLevel="0" collapsed="false"/>
    <row r="717" s="2" customFormat="true" ht="12.8" hidden="false" customHeight="false" outlineLevel="0" collapsed="false"/>
    <row r="718" s="2" customFormat="true" ht="12.8" hidden="false" customHeight="false" outlineLevel="0" collapsed="false"/>
    <row r="719" s="2" customFormat="true" ht="12.8" hidden="false" customHeight="false" outlineLevel="0" collapsed="false"/>
    <row r="720" s="2" customFormat="true" ht="12.8" hidden="false" customHeight="false" outlineLevel="0" collapsed="false"/>
    <row r="721" s="2" customFormat="true" ht="12.8" hidden="false" customHeight="false" outlineLevel="0" collapsed="false"/>
    <row r="722" s="2" customFormat="true" ht="12.8" hidden="false" customHeight="false" outlineLevel="0" collapsed="false"/>
    <row r="723" s="2" customFormat="true" ht="12.8" hidden="false" customHeight="false" outlineLevel="0" collapsed="false"/>
    <row r="724" s="2" customFormat="true" ht="12.8" hidden="false" customHeight="false" outlineLevel="0" collapsed="false"/>
    <row r="725" s="2" customFormat="true" ht="12.8" hidden="false" customHeight="false" outlineLevel="0" collapsed="false"/>
    <row r="726" s="2" customFormat="true" ht="12.8" hidden="false" customHeight="false" outlineLevel="0" collapsed="false"/>
    <row r="727" s="2" customFormat="true" ht="12.8" hidden="false" customHeight="false" outlineLevel="0" collapsed="false"/>
    <row r="728" s="2" customFormat="true" ht="12.8" hidden="false" customHeight="false" outlineLevel="0" collapsed="false"/>
    <row r="729" s="2" customFormat="true" ht="12.8" hidden="false" customHeight="false" outlineLevel="0" collapsed="false"/>
    <row r="730" s="2" customFormat="true" ht="12.8" hidden="false" customHeight="false" outlineLevel="0" collapsed="false"/>
    <row r="731" s="2" customFormat="true" ht="12.8" hidden="false" customHeight="false" outlineLevel="0" collapsed="false"/>
    <row r="732" s="2" customFormat="true" ht="12.8" hidden="false" customHeight="false" outlineLevel="0" collapsed="false"/>
    <row r="733" s="2" customFormat="true" ht="12.8" hidden="false" customHeight="false" outlineLevel="0" collapsed="false"/>
    <row r="734" s="2" customFormat="true" ht="12.8" hidden="false" customHeight="false" outlineLevel="0" collapsed="false"/>
    <row r="735" s="2" customFormat="true" ht="12.8" hidden="false" customHeight="false" outlineLevel="0" collapsed="false"/>
    <row r="736" s="2" customFormat="true" ht="12.8" hidden="false" customHeight="false" outlineLevel="0" collapsed="false"/>
    <row r="737" s="2" customFormat="true" ht="12.8" hidden="false" customHeight="false" outlineLevel="0" collapsed="false"/>
    <row r="738" s="2" customFormat="true" ht="12.8" hidden="false" customHeight="false" outlineLevel="0" collapsed="false"/>
    <row r="739" s="2" customFormat="true" ht="12.8" hidden="false" customHeight="false" outlineLevel="0" collapsed="false"/>
    <row r="740" s="2" customFormat="true" ht="12.8" hidden="false" customHeight="false" outlineLevel="0" collapsed="false"/>
    <row r="741" s="2" customFormat="true" ht="12.8" hidden="false" customHeight="false" outlineLevel="0" collapsed="false"/>
    <row r="742" s="2" customFormat="true" ht="12.8" hidden="false" customHeight="false" outlineLevel="0" collapsed="false"/>
    <row r="743" s="2" customFormat="true" ht="12.8" hidden="false" customHeight="false" outlineLevel="0" collapsed="false"/>
    <row r="744" s="2" customFormat="true" ht="12.8" hidden="false" customHeight="false" outlineLevel="0" collapsed="false"/>
    <row r="745" s="2" customFormat="true" ht="12.8" hidden="false" customHeight="false" outlineLevel="0" collapsed="false"/>
    <row r="746" s="2" customFormat="true" ht="12.8" hidden="false" customHeight="false" outlineLevel="0" collapsed="false"/>
    <row r="747" s="2" customFormat="true" ht="12.8" hidden="false" customHeight="false" outlineLevel="0" collapsed="false"/>
    <row r="748" s="2" customFormat="true" ht="12.8" hidden="false" customHeight="false" outlineLevel="0" collapsed="false"/>
    <row r="749" s="2" customFormat="true" ht="12.8" hidden="false" customHeight="false" outlineLevel="0" collapsed="false"/>
    <row r="750" s="2" customFormat="true" ht="12.8" hidden="false" customHeight="false" outlineLevel="0" collapsed="false"/>
    <row r="751" s="2" customFormat="true" ht="12.8" hidden="false" customHeight="false" outlineLevel="0" collapsed="false"/>
    <row r="752" s="2" customFormat="true" ht="12.8" hidden="false" customHeight="false" outlineLevel="0" collapsed="false"/>
    <row r="753" s="2" customFormat="true" ht="12.8" hidden="false" customHeight="false" outlineLevel="0" collapsed="false"/>
    <row r="754" s="2" customFormat="true" ht="12.8" hidden="false" customHeight="false" outlineLevel="0" collapsed="false"/>
    <row r="755" s="2" customFormat="true" ht="12.8" hidden="false" customHeight="false" outlineLevel="0" collapsed="false"/>
    <row r="756" s="2" customFormat="true" ht="12.8" hidden="false" customHeight="false" outlineLevel="0" collapsed="false"/>
    <row r="757" s="2" customFormat="true" ht="12.8" hidden="false" customHeight="false" outlineLevel="0" collapsed="false"/>
    <row r="758" s="2" customFormat="true" ht="12.8" hidden="false" customHeight="false" outlineLevel="0" collapsed="false"/>
    <row r="759" s="2" customFormat="true" ht="12.8" hidden="false" customHeight="false" outlineLevel="0" collapsed="false"/>
    <row r="760" s="2" customFormat="true" ht="12.8" hidden="false" customHeight="false" outlineLevel="0" collapsed="false"/>
    <row r="761" s="2" customFormat="true" ht="12.8" hidden="false" customHeight="false" outlineLevel="0" collapsed="false"/>
    <row r="762" s="2" customFormat="true" ht="12.8" hidden="false" customHeight="false" outlineLevel="0" collapsed="false"/>
    <row r="763" s="2" customFormat="true" ht="12.8" hidden="false" customHeight="false" outlineLevel="0" collapsed="false"/>
    <row r="764" s="2" customFormat="true" ht="12.8" hidden="false" customHeight="false" outlineLevel="0" collapsed="false"/>
    <row r="765" s="2" customFormat="true" ht="12.8" hidden="false" customHeight="false" outlineLevel="0" collapsed="false"/>
    <row r="766" s="2" customFormat="true" ht="12.8" hidden="false" customHeight="false" outlineLevel="0" collapsed="false"/>
    <row r="767" s="2" customFormat="true" ht="12.8" hidden="false" customHeight="false" outlineLevel="0" collapsed="false"/>
    <row r="768" s="2" customFormat="true" ht="12.8" hidden="false" customHeight="false" outlineLevel="0" collapsed="false"/>
    <row r="769" s="2" customFormat="true" ht="12.8" hidden="false" customHeight="false" outlineLevel="0" collapsed="false"/>
    <row r="770" s="2" customFormat="true" ht="12.8" hidden="false" customHeight="false" outlineLevel="0" collapsed="false"/>
    <row r="771" s="2" customFormat="true" ht="12.8" hidden="false" customHeight="false" outlineLevel="0" collapsed="false"/>
    <row r="772" s="2" customFormat="true" ht="12.8" hidden="false" customHeight="false" outlineLevel="0" collapsed="false"/>
    <row r="773" s="2" customFormat="true" ht="12.8" hidden="false" customHeight="false" outlineLevel="0" collapsed="false"/>
    <row r="774" s="2" customFormat="true" ht="12.8" hidden="false" customHeight="false" outlineLevel="0" collapsed="false"/>
    <row r="775" s="2" customFormat="true" ht="12.8" hidden="false" customHeight="false" outlineLevel="0" collapsed="false"/>
    <row r="776" s="2" customFormat="true" ht="12.8" hidden="false" customHeight="false" outlineLevel="0" collapsed="false"/>
    <row r="777" s="2" customFormat="true" ht="12.8" hidden="false" customHeight="false" outlineLevel="0" collapsed="false"/>
    <row r="778" s="2" customFormat="true" ht="12.8" hidden="false" customHeight="false" outlineLevel="0" collapsed="false"/>
    <row r="779" s="2" customFormat="true" ht="12.8" hidden="false" customHeight="false" outlineLevel="0" collapsed="false"/>
    <row r="780" s="2" customFormat="true" ht="12.8" hidden="false" customHeight="false" outlineLevel="0" collapsed="false"/>
    <row r="781" s="2" customFormat="true" ht="12.8" hidden="false" customHeight="false" outlineLevel="0" collapsed="false"/>
    <row r="782" s="2" customFormat="true" ht="12.8" hidden="false" customHeight="false" outlineLevel="0" collapsed="false"/>
    <row r="783" s="2" customFormat="true" ht="12.8" hidden="false" customHeight="false" outlineLevel="0" collapsed="false"/>
    <row r="784" s="2" customFormat="true" ht="12.8" hidden="false" customHeight="false" outlineLevel="0" collapsed="false"/>
    <row r="785" s="2" customFormat="true" ht="12.8" hidden="false" customHeight="false" outlineLevel="0" collapsed="false"/>
    <row r="786" s="2" customFormat="true" ht="12.8" hidden="false" customHeight="false" outlineLevel="0" collapsed="false"/>
    <row r="787" s="2" customFormat="true" ht="12.8" hidden="false" customHeight="false" outlineLevel="0" collapsed="false"/>
    <row r="788" s="2" customFormat="true" ht="12.8" hidden="false" customHeight="false" outlineLevel="0" collapsed="false"/>
    <row r="789" s="2" customFormat="true" ht="12.8" hidden="false" customHeight="false" outlineLevel="0" collapsed="false"/>
    <row r="790" s="2" customFormat="true" ht="12.8" hidden="false" customHeight="false" outlineLevel="0" collapsed="false"/>
    <row r="791" s="2" customFormat="true" ht="12.8" hidden="false" customHeight="false" outlineLevel="0" collapsed="false"/>
    <row r="792" s="2" customFormat="true" ht="12.8" hidden="false" customHeight="false" outlineLevel="0" collapsed="false"/>
    <row r="793" s="2" customFormat="true" ht="12.8" hidden="false" customHeight="false" outlineLevel="0" collapsed="false"/>
    <row r="794" s="2" customFormat="true" ht="12.8" hidden="false" customHeight="false" outlineLevel="0" collapsed="false"/>
    <row r="795" s="2" customFormat="true" ht="12.8" hidden="false" customHeight="false" outlineLevel="0" collapsed="false"/>
    <row r="796" s="2" customFormat="true" ht="12.8" hidden="false" customHeight="false" outlineLevel="0" collapsed="false"/>
    <row r="797" s="2" customFormat="true" ht="12.8" hidden="false" customHeight="false" outlineLevel="0" collapsed="false"/>
    <row r="798" s="2" customFormat="true" ht="12.8" hidden="false" customHeight="false" outlineLevel="0" collapsed="false"/>
    <row r="799" s="2" customFormat="true" ht="12.8" hidden="false" customHeight="false" outlineLevel="0" collapsed="false"/>
    <row r="800" s="2" customFormat="true" ht="12.8" hidden="false" customHeight="false" outlineLevel="0" collapsed="false"/>
    <row r="801" s="2" customFormat="true" ht="12.8" hidden="false" customHeight="false" outlineLevel="0" collapsed="false"/>
    <row r="802" s="2" customFormat="true" ht="12.8" hidden="false" customHeight="false" outlineLevel="0" collapsed="false"/>
    <row r="803" s="2" customFormat="true" ht="12.8" hidden="false" customHeight="false" outlineLevel="0" collapsed="false"/>
    <row r="804" s="2" customFormat="true" ht="12.8" hidden="false" customHeight="false" outlineLevel="0" collapsed="false"/>
    <row r="805" s="2" customFormat="true" ht="12.8" hidden="false" customHeight="false" outlineLevel="0" collapsed="false"/>
    <row r="806" s="2" customFormat="true" ht="12.8" hidden="false" customHeight="false" outlineLevel="0" collapsed="false"/>
    <row r="807" s="2" customFormat="true" ht="12.8" hidden="false" customHeight="false" outlineLevel="0" collapsed="false"/>
    <row r="808" s="2" customFormat="true" ht="12.8" hidden="false" customHeight="false" outlineLevel="0" collapsed="false"/>
    <row r="809" s="2" customFormat="true" ht="12.8" hidden="false" customHeight="false" outlineLevel="0" collapsed="false"/>
    <row r="810" s="2" customFormat="true" ht="12.8" hidden="false" customHeight="false" outlineLevel="0" collapsed="false"/>
    <row r="811" s="2" customFormat="true" ht="12.8" hidden="false" customHeight="false" outlineLevel="0" collapsed="false"/>
    <row r="812" s="2" customFormat="true" ht="12.8" hidden="false" customHeight="false" outlineLevel="0" collapsed="false"/>
    <row r="813" s="2" customFormat="true" ht="12.8" hidden="false" customHeight="false" outlineLevel="0" collapsed="false"/>
    <row r="814" s="2" customFormat="true" ht="12.8" hidden="false" customHeight="false" outlineLevel="0" collapsed="false"/>
    <row r="815" s="2" customFormat="true" ht="12.8" hidden="false" customHeight="false" outlineLevel="0" collapsed="false"/>
    <row r="816" s="2" customFormat="true" ht="12.8" hidden="false" customHeight="false" outlineLevel="0" collapsed="false"/>
    <row r="817" s="2" customFormat="true" ht="12.8" hidden="false" customHeight="false" outlineLevel="0" collapsed="false"/>
    <row r="818" s="2" customFormat="true" ht="12.8" hidden="false" customHeight="false" outlineLevel="0" collapsed="false"/>
    <row r="819" s="2" customFormat="true" ht="12.8" hidden="false" customHeight="false" outlineLevel="0" collapsed="false"/>
    <row r="820" s="2" customFormat="true" ht="12.8" hidden="false" customHeight="false" outlineLevel="0" collapsed="false"/>
    <row r="821" s="2" customFormat="true" ht="12.8" hidden="false" customHeight="false" outlineLevel="0" collapsed="false"/>
    <row r="822" s="2" customFormat="true" ht="12.8" hidden="false" customHeight="false" outlineLevel="0" collapsed="false"/>
    <row r="823" s="2" customFormat="true" ht="12.8" hidden="false" customHeight="false" outlineLevel="0" collapsed="false"/>
    <row r="824" s="2" customFormat="true" ht="12.8" hidden="false" customHeight="false" outlineLevel="0" collapsed="false"/>
    <row r="825" s="2" customFormat="true" ht="12.8" hidden="false" customHeight="false" outlineLevel="0" collapsed="false"/>
    <row r="826" s="2" customFormat="true" ht="12.8" hidden="false" customHeight="false" outlineLevel="0" collapsed="false"/>
    <row r="827" s="2" customFormat="true" ht="12.8" hidden="false" customHeight="false" outlineLevel="0" collapsed="false"/>
    <row r="828" s="2" customFormat="true" ht="12.8" hidden="false" customHeight="false" outlineLevel="0" collapsed="false"/>
    <row r="829" s="2" customFormat="true" ht="12.8" hidden="false" customHeight="false" outlineLevel="0" collapsed="false"/>
    <row r="830" s="2" customFormat="true" ht="12.8" hidden="false" customHeight="false" outlineLevel="0" collapsed="false"/>
    <row r="831" s="2" customFormat="true" ht="12.8" hidden="false" customHeight="false" outlineLevel="0" collapsed="false"/>
    <row r="832" s="2" customFormat="true" ht="12.8" hidden="false" customHeight="false" outlineLevel="0" collapsed="false"/>
    <row r="833" s="2" customFormat="true" ht="12.8" hidden="false" customHeight="false" outlineLevel="0" collapsed="false"/>
    <row r="834" s="2" customFormat="true" ht="12.8" hidden="false" customHeight="false" outlineLevel="0" collapsed="false"/>
    <row r="835" s="2" customFormat="true" ht="12.8" hidden="false" customHeight="false" outlineLevel="0" collapsed="false"/>
    <row r="836" s="2" customFormat="true" ht="12.8" hidden="false" customHeight="false" outlineLevel="0" collapsed="false"/>
    <row r="837" s="2" customFormat="true" ht="12.8" hidden="false" customHeight="false" outlineLevel="0" collapsed="false"/>
    <row r="838" s="2" customFormat="true" ht="12.8" hidden="false" customHeight="false" outlineLevel="0" collapsed="false"/>
    <row r="839" s="2" customFormat="true" ht="12.8" hidden="false" customHeight="false" outlineLevel="0" collapsed="false"/>
    <row r="840" s="2" customFormat="true" ht="12.8" hidden="false" customHeight="false" outlineLevel="0" collapsed="false"/>
    <row r="841" s="2" customFormat="true" ht="12.8" hidden="false" customHeight="false" outlineLevel="0" collapsed="false"/>
    <row r="842" s="2" customFormat="true" ht="12.8" hidden="false" customHeight="false" outlineLevel="0" collapsed="false"/>
    <row r="843" s="2" customFormat="true" ht="12.8" hidden="false" customHeight="false" outlineLevel="0" collapsed="false"/>
    <row r="844" s="2" customFormat="true" ht="12.8" hidden="false" customHeight="false" outlineLevel="0" collapsed="false"/>
    <row r="845" s="2" customFormat="true" ht="12.8" hidden="false" customHeight="false" outlineLevel="0" collapsed="false"/>
    <row r="846" s="2" customFormat="true" ht="12.8" hidden="false" customHeight="false" outlineLevel="0" collapsed="false"/>
    <row r="847" s="2" customFormat="true" ht="12.8" hidden="false" customHeight="false" outlineLevel="0" collapsed="false"/>
    <row r="848" s="2" customFormat="true" ht="12.8" hidden="false" customHeight="false" outlineLevel="0" collapsed="false"/>
    <row r="849" s="2" customFormat="true" ht="12.8" hidden="false" customHeight="false" outlineLevel="0" collapsed="false"/>
    <row r="850" s="2" customFormat="true" ht="12.8" hidden="false" customHeight="false" outlineLevel="0" collapsed="false"/>
    <row r="851" s="2" customFormat="true" ht="12.8" hidden="false" customHeight="false" outlineLevel="0" collapsed="false"/>
    <row r="852" s="2" customFormat="true" ht="12.8" hidden="false" customHeight="false" outlineLevel="0" collapsed="false"/>
    <row r="853" s="2" customFormat="true" ht="12.8" hidden="false" customHeight="false" outlineLevel="0" collapsed="false"/>
    <row r="854" s="2" customFormat="true" ht="12.8" hidden="false" customHeight="false" outlineLevel="0" collapsed="false"/>
    <row r="855" s="2" customFormat="true" ht="12.8" hidden="false" customHeight="false" outlineLevel="0" collapsed="false"/>
    <row r="856" s="2" customFormat="true" ht="12.8" hidden="false" customHeight="false" outlineLevel="0" collapsed="false"/>
    <row r="857" s="2" customFormat="true" ht="12.8" hidden="false" customHeight="false" outlineLevel="0" collapsed="false"/>
    <row r="858" s="2" customFormat="true" ht="12.8" hidden="false" customHeight="false" outlineLevel="0" collapsed="false"/>
    <row r="859" s="2" customFormat="true" ht="12.8" hidden="false" customHeight="false" outlineLevel="0" collapsed="false"/>
    <row r="860" s="2" customFormat="true" ht="12.8" hidden="false" customHeight="false" outlineLevel="0" collapsed="false"/>
    <row r="861" s="2" customFormat="true" ht="12.8" hidden="false" customHeight="false" outlineLevel="0" collapsed="false"/>
    <row r="862" s="2" customFormat="true" ht="12.8" hidden="false" customHeight="false" outlineLevel="0" collapsed="false"/>
    <row r="863" s="2" customFormat="true" ht="12.8" hidden="false" customHeight="false" outlineLevel="0" collapsed="false"/>
    <row r="864" s="2" customFormat="true" ht="12.8" hidden="false" customHeight="false" outlineLevel="0" collapsed="false"/>
    <row r="865" s="2" customFormat="true" ht="12.8" hidden="false" customHeight="false" outlineLevel="0" collapsed="false"/>
    <row r="866" s="2" customFormat="true" ht="12.8" hidden="false" customHeight="false" outlineLevel="0" collapsed="false"/>
    <row r="867" s="2" customFormat="true" ht="12.8" hidden="false" customHeight="false" outlineLevel="0" collapsed="false"/>
    <row r="868" s="2" customFormat="true" ht="12.8" hidden="false" customHeight="false" outlineLevel="0" collapsed="false"/>
    <row r="869" s="2" customFormat="true" ht="12.8" hidden="false" customHeight="false" outlineLevel="0" collapsed="false"/>
    <row r="870" s="2" customFormat="true" ht="12.8" hidden="false" customHeight="false" outlineLevel="0" collapsed="false"/>
    <row r="871" s="2" customFormat="true" ht="12.8" hidden="false" customHeight="false" outlineLevel="0" collapsed="false"/>
    <row r="872" s="2" customFormat="true" ht="12.8" hidden="false" customHeight="false" outlineLevel="0" collapsed="false"/>
    <row r="873" s="2" customFormat="true" ht="12.8" hidden="false" customHeight="false" outlineLevel="0" collapsed="false"/>
    <row r="874" s="2" customFormat="true" ht="12.8" hidden="false" customHeight="false" outlineLevel="0" collapsed="false"/>
    <row r="875" s="2" customFormat="true" ht="12.8" hidden="false" customHeight="false" outlineLevel="0" collapsed="false"/>
    <row r="876" s="2" customFormat="true" ht="12.8" hidden="false" customHeight="false" outlineLevel="0" collapsed="false"/>
    <row r="877" s="2" customFormat="true" ht="12.8" hidden="false" customHeight="false" outlineLevel="0" collapsed="false"/>
    <row r="878" s="2" customFormat="true" ht="12.8" hidden="false" customHeight="false" outlineLevel="0" collapsed="false"/>
    <row r="879" s="2" customFormat="true" ht="12.8" hidden="false" customHeight="false" outlineLevel="0" collapsed="false"/>
    <row r="880" s="2" customFormat="true" ht="12.8" hidden="false" customHeight="false" outlineLevel="0" collapsed="false"/>
    <row r="881" s="2" customFormat="true" ht="12.8" hidden="false" customHeight="false" outlineLevel="0" collapsed="false"/>
    <row r="882" s="2" customFormat="true" ht="12.8" hidden="false" customHeight="false" outlineLevel="0" collapsed="false"/>
    <row r="883" s="2" customFormat="true" ht="12.8" hidden="false" customHeight="false" outlineLevel="0" collapsed="false"/>
    <row r="884" s="2" customFormat="true" ht="12.8" hidden="false" customHeight="false" outlineLevel="0" collapsed="false"/>
    <row r="885" s="2" customFormat="true" ht="12.8" hidden="false" customHeight="false" outlineLevel="0" collapsed="false"/>
    <row r="886" s="2" customFormat="true" ht="12.8" hidden="false" customHeight="false" outlineLevel="0" collapsed="false"/>
    <row r="887" s="2" customFormat="true" ht="12.8" hidden="false" customHeight="false" outlineLevel="0" collapsed="false"/>
    <row r="888" s="2" customFormat="true" ht="12.8" hidden="false" customHeight="false" outlineLevel="0" collapsed="false"/>
    <row r="889" s="2" customFormat="true" ht="12.8" hidden="false" customHeight="false" outlineLevel="0" collapsed="false"/>
    <row r="890" s="2" customFormat="true" ht="12.8" hidden="false" customHeight="false" outlineLevel="0" collapsed="false"/>
    <row r="891" s="2" customFormat="true" ht="12.8" hidden="false" customHeight="false" outlineLevel="0" collapsed="false"/>
    <row r="892" s="2" customFormat="true" ht="12.8" hidden="false" customHeight="false" outlineLevel="0" collapsed="false"/>
    <row r="893" s="2" customFormat="true" ht="12.8" hidden="false" customHeight="false" outlineLevel="0" collapsed="false"/>
    <row r="894" s="2" customFormat="true" ht="12.8" hidden="false" customHeight="false" outlineLevel="0" collapsed="false"/>
    <row r="895" s="2" customFormat="true" ht="12.8" hidden="false" customHeight="false" outlineLevel="0" collapsed="false"/>
    <row r="896" s="2" customFormat="true" ht="12.8" hidden="false" customHeight="false" outlineLevel="0" collapsed="false"/>
    <row r="897" s="2" customFormat="true" ht="12.8" hidden="false" customHeight="false" outlineLevel="0" collapsed="false"/>
    <row r="898" s="2" customFormat="true" ht="12.8" hidden="false" customHeight="false" outlineLevel="0" collapsed="false"/>
    <row r="899" s="2" customFormat="true" ht="12.8" hidden="false" customHeight="false" outlineLevel="0" collapsed="false"/>
    <row r="900" s="2" customFormat="true" ht="12.8" hidden="false" customHeight="false" outlineLevel="0" collapsed="false"/>
    <row r="901" s="2" customFormat="true" ht="12.8" hidden="false" customHeight="false" outlineLevel="0" collapsed="false"/>
    <row r="902" s="2" customFormat="true" ht="12.8" hidden="false" customHeight="false" outlineLevel="0" collapsed="false"/>
    <row r="903" s="2" customFormat="true" ht="12.8" hidden="false" customHeight="false" outlineLevel="0" collapsed="false"/>
    <row r="904" s="2" customFormat="true" ht="12.8" hidden="false" customHeight="false" outlineLevel="0" collapsed="false"/>
    <row r="905" s="2" customFormat="true" ht="12.8" hidden="false" customHeight="false" outlineLevel="0" collapsed="false"/>
    <row r="906" s="2" customFormat="true" ht="12.8" hidden="false" customHeight="false" outlineLevel="0" collapsed="false"/>
    <row r="907" s="2" customFormat="true" ht="12.8" hidden="false" customHeight="false" outlineLevel="0" collapsed="false"/>
    <row r="908" s="2" customFormat="true" ht="12.8" hidden="false" customHeight="false" outlineLevel="0" collapsed="false"/>
    <row r="909" s="2" customFormat="true" ht="12.8" hidden="false" customHeight="false" outlineLevel="0" collapsed="false"/>
    <row r="910" s="2" customFormat="true" ht="12.8" hidden="false" customHeight="false" outlineLevel="0" collapsed="false"/>
    <row r="911" s="2" customFormat="true" ht="12.8" hidden="false" customHeight="false" outlineLevel="0" collapsed="false"/>
    <row r="912" s="2" customFormat="true" ht="12.8" hidden="false" customHeight="false" outlineLevel="0" collapsed="false"/>
    <row r="913" s="2" customFormat="true" ht="12.8" hidden="false" customHeight="false" outlineLevel="0" collapsed="false"/>
    <row r="914" s="2" customFormat="true" ht="12.8" hidden="false" customHeight="false" outlineLevel="0" collapsed="false"/>
    <row r="915" s="2" customFormat="true" ht="12.8" hidden="false" customHeight="false" outlineLevel="0" collapsed="false"/>
    <row r="916" s="2" customFormat="true" ht="12.8" hidden="false" customHeight="false" outlineLevel="0" collapsed="false"/>
    <row r="917" s="2" customFormat="true" ht="12.8" hidden="false" customHeight="false" outlineLevel="0" collapsed="false"/>
    <row r="918" s="2" customFormat="true" ht="12.8" hidden="false" customHeight="false" outlineLevel="0" collapsed="false"/>
    <row r="919" s="2" customFormat="true" ht="12.8" hidden="false" customHeight="false" outlineLevel="0" collapsed="false"/>
    <row r="920" s="2" customFormat="true" ht="12.8" hidden="false" customHeight="false" outlineLevel="0" collapsed="false"/>
    <row r="921" s="2" customFormat="true" ht="12.8" hidden="false" customHeight="false" outlineLevel="0" collapsed="false"/>
    <row r="922" s="2" customFormat="true" ht="12.8" hidden="false" customHeight="false" outlineLevel="0" collapsed="false"/>
    <row r="923" s="2" customFormat="true" ht="12.8" hidden="false" customHeight="false" outlineLevel="0" collapsed="false"/>
    <row r="924" s="2" customFormat="true" ht="12.8" hidden="false" customHeight="false" outlineLevel="0" collapsed="false"/>
    <row r="925" s="2" customFormat="true" ht="12.8" hidden="false" customHeight="false" outlineLevel="0" collapsed="false"/>
    <row r="926" s="2" customFormat="true" ht="12.8" hidden="false" customHeight="false" outlineLevel="0" collapsed="false"/>
    <row r="927" s="2" customFormat="true" ht="12.8" hidden="false" customHeight="false" outlineLevel="0" collapsed="false"/>
    <row r="928" s="2" customFormat="true" ht="12.8" hidden="false" customHeight="false" outlineLevel="0" collapsed="false"/>
    <row r="929" s="2" customFormat="true" ht="12.8" hidden="false" customHeight="false" outlineLevel="0" collapsed="false"/>
    <row r="930" s="2" customFormat="true" ht="12.8" hidden="false" customHeight="false" outlineLevel="0" collapsed="false"/>
    <row r="931" s="2" customFormat="true" ht="12.8" hidden="false" customHeight="false" outlineLevel="0" collapsed="false"/>
    <row r="932" s="2" customFormat="true" ht="12.8" hidden="false" customHeight="false" outlineLevel="0" collapsed="false"/>
    <row r="933" s="2" customFormat="true" ht="12.8" hidden="false" customHeight="false" outlineLevel="0" collapsed="false"/>
    <row r="934" s="2" customFormat="true" ht="12.8" hidden="false" customHeight="false" outlineLevel="0" collapsed="false"/>
    <row r="935" s="2" customFormat="true" ht="12.8" hidden="false" customHeight="false" outlineLevel="0" collapsed="false"/>
    <row r="936" s="2" customFormat="true" ht="12.8" hidden="false" customHeight="false" outlineLevel="0" collapsed="false"/>
    <row r="937" s="2" customFormat="true" ht="12.8" hidden="false" customHeight="false" outlineLevel="0" collapsed="false"/>
    <row r="938" s="2" customFormat="true" ht="12.8" hidden="false" customHeight="false" outlineLevel="0" collapsed="false"/>
    <row r="939" s="2" customFormat="true" ht="12.8" hidden="false" customHeight="false" outlineLevel="0" collapsed="false"/>
    <row r="940" s="2" customFormat="true" ht="12.8" hidden="false" customHeight="false" outlineLevel="0" collapsed="false"/>
    <row r="941" s="2" customFormat="true" ht="12.8" hidden="false" customHeight="false" outlineLevel="0" collapsed="false"/>
    <row r="942" s="2" customFormat="true" ht="12.8" hidden="false" customHeight="false" outlineLevel="0" collapsed="false"/>
    <row r="943" s="2" customFormat="true" ht="12.8" hidden="false" customHeight="false" outlineLevel="0" collapsed="false"/>
    <row r="944" s="2" customFormat="true" ht="12.8" hidden="false" customHeight="false" outlineLevel="0" collapsed="false"/>
    <row r="945" s="2" customFormat="true" ht="12.8" hidden="false" customHeight="false" outlineLevel="0" collapsed="false"/>
    <row r="946" s="2" customFormat="true" ht="12.8" hidden="false" customHeight="false" outlineLevel="0" collapsed="false"/>
    <row r="947" s="2" customFormat="true" ht="12.8" hidden="false" customHeight="false" outlineLevel="0" collapsed="false"/>
    <row r="948" s="2" customFormat="true" ht="12.8" hidden="false" customHeight="false" outlineLevel="0" collapsed="false"/>
    <row r="949" s="2" customFormat="true" ht="12.8" hidden="false" customHeight="false" outlineLevel="0" collapsed="false"/>
    <row r="950" s="2" customFormat="true" ht="12.8" hidden="false" customHeight="false" outlineLevel="0" collapsed="false"/>
    <row r="951" s="2" customFormat="true" ht="12.8" hidden="false" customHeight="false" outlineLevel="0" collapsed="false"/>
    <row r="952" s="2" customFormat="true" ht="12.8" hidden="false" customHeight="false" outlineLevel="0" collapsed="false"/>
    <row r="953" s="2" customFormat="true" ht="12.8" hidden="false" customHeight="false" outlineLevel="0" collapsed="false"/>
    <row r="954" s="2" customFormat="true" ht="12.8" hidden="false" customHeight="false" outlineLevel="0" collapsed="false"/>
    <row r="955" s="2" customFormat="true" ht="12.8" hidden="false" customHeight="false" outlineLevel="0" collapsed="false"/>
    <row r="956" s="2" customFormat="true" ht="12.8" hidden="false" customHeight="false" outlineLevel="0" collapsed="false"/>
    <row r="957" s="2" customFormat="true" ht="12.8" hidden="false" customHeight="false" outlineLevel="0" collapsed="false"/>
    <row r="958" s="2" customFormat="true" ht="12.8" hidden="false" customHeight="false" outlineLevel="0" collapsed="false"/>
    <row r="959" s="2" customFormat="true" ht="12.8" hidden="false" customHeight="false" outlineLevel="0" collapsed="false"/>
    <row r="960" s="2" customFormat="true" ht="12.8" hidden="false" customHeight="false" outlineLevel="0" collapsed="false"/>
    <row r="961" s="2" customFormat="true" ht="12.8" hidden="false" customHeight="false" outlineLevel="0" collapsed="false"/>
    <row r="962" s="2" customFormat="true" ht="12.8" hidden="false" customHeight="false" outlineLevel="0" collapsed="false"/>
    <row r="963" s="2" customFormat="true" ht="12.8" hidden="false" customHeight="false" outlineLevel="0" collapsed="false"/>
    <row r="964" s="2" customFormat="true" ht="12.8" hidden="false" customHeight="false" outlineLevel="0" collapsed="false"/>
    <row r="965" s="2" customFormat="true" ht="12.8" hidden="false" customHeight="false" outlineLevel="0" collapsed="false"/>
    <row r="966" s="2" customFormat="true" ht="12.8" hidden="false" customHeight="false" outlineLevel="0" collapsed="false"/>
    <row r="967" s="2" customFormat="true" ht="12.8" hidden="false" customHeight="false" outlineLevel="0" collapsed="false"/>
    <row r="968" s="2" customFormat="true" ht="12.8" hidden="false" customHeight="false" outlineLevel="0" collapsed="false"/>
    <row r="969" s="2" customFormat="true" ht="12.8" hidden="false" customHeight="false" outlineLevel="0" collapsed="false"/>
    <row r="970" s="2" customFormat="true" ht="12.8" hidden="false" customHeight="false" outlineLevel="0" collapsed="false"/>
    <row r="971" s="2" customFormat="true" ht="12.8" hidden="false" customHeight="false" outlineLevel="0" collapsed="false"/>
    <row r="972" s="2" customFormat="true" ht="12.8" hidden="false" customHeight="false" outlineLevel="0" collapsed="false"/>
    <row r="973" s="2" customFormat="true" ht="12.8" hidden="false" customHeight="false" outlineLevel="0" collapsed="false"/>
    <row r="974" s="2" customFormat="true" ht="12.8" hidden="false" customHeight="false" outlineLevel="0" collapsed="false"/>
    <row r="975" s="2" customFormat="true" ht="12.8" hidden="false" customHeight="false" outlineLevel="0" collapsed="false"/>
    <row r="976" s="2" customFormat="true" ht="12.8" hidden="false" customHeight="false" outlineLevel="0" collapsed="false"/>
    <row r="977" s="2" customFormat="true" ht="12.8" hidden="false" customHeight="false" outlineLevel="0" collapsed="false"/>
    <row r="978" s="2" customFormat="true" ht="12.8" hidden="false" customHeight="false" outlineLevel="0" collapsed="false"/>
    <row r="979" s="2" customFormat="true" ht="12.8" hidden="false" customHeight="false" outlineLevel="0" collapsed="false"/>
    <row r="980" s="2" customFormat="true" ht="12.8" hidden="false" customHeight="false" outlineLevel="0" collapsed="false"/>
    <row r="981" s="2" customFormat="true" ht="12.8" hidden="false" customHeight="false" outlineLevel="0" collapsed="false"/>
    <row r="982" s="2" customFormat="true" ht="12.8" hidden="false" customHeight="false" outlineLevel="0" collapsed="false"/>
    <row r="983" s="2" customFormat="true" ht="12.8" hidden="false" customHeight="false" outlineLevel="0" collapsed="false"/>
    <row r="984" s="2" customFormat="true" ht="12.8" hidden="false" customHeight="false" outlineLevel="0" collapsed="false"/>
    <row r="985" s="2" customFormat="true" ht="12.8" hidden="false" customHeight="false" outlineLevel="0" collapsed="false"/>
    <row r="986" s="2" customFormat="true" ht="12.8" hidden="false" customHeight="false" outlineLevel="0" collapsed="false"/>
    <row r="987" s="2" customFormat="true" ht="12.8" hidden="false" customHeight="false" outlineLevel="0" collapsed="false"/>
    <row r="988" s="2" customFormat="true" ht="12.8" hidden="false" customHeight="false" outlineLevel="0" collapsed="false"/>
    <row r="989" s="2" customFormat="true" ht="12.8" hidden="false" customHeight="false" outlineLevel="0" collapsed="false"/>
    <row r="990" s="2" customFormat="true" ht="12.8" hidden="false" customHeight="false" outlineLevel="0" collapsed="false"/>
    <row r="991" s="2" customFormat="true" ht="12.8" hidden="false" customHeight="false" outlineLevel="0" collapsed="false"/>
    <row r="992" s="2" customFormat="true" ht="12.8" hidden="false" customHeight="false" outlineLevel="0" collapsed="false"/>
    <row r="993" s="2" customFormat="true" ht="12.8" hidden="false" customHeight="false" outlineLevel="0" collapsed="false"/>
    <row r="994" s="2" customFormat="true" ht="12.8" hidden="false" customHeight="false" outlineLevel="0" collapsed="false"/>
    <row r="995" s="2" customFormat="true" ht="12.8" hidden="false" customHeight="false" outlineLevel="0" collapsed="false"/>
    <row r="996" s="2" customFormat="true" ht="12.8" hidden="false" customHeight="false" outlineLevel="0" collapsed="false"/>
    <row r="997" s="2" customFormat="true" ht="12.8" hidden="false" customHeight="false" outlineLevel="0" collapsed="false"/>
    <row r="998" s="2" customFormat="true" ht="12.8" hidden="false" customHeight="false" outlineLevel="0" collapsed="false"/>
    <row r="999" s="2" customFormat="true" ht="12.8" hidden="false" customHeight="false" outlineLevel="0" collapsed="false"/>
    <row r="1000" s="2" customFormat="true" ht="12.8" hidden="false" customHeight="false" outlineLevel="0" collapsed="false"/>
    <row r="1001" s="2" customFormat="true" ht="12.8" hidden="false" customHeight="false" outlineLevel="0" collapsed="false"/>
    <row r="1002" s="2" customFormat="true" ht="12.8" hidden="false" customHeight="false" outlineLevel="0" collapsed="false"/>
    <row r="1003" s="2" customFormat="true" ht="12.8" hidden="false" customHeight="false" outlineLevel="0" collapsed="false"/>
    <row r="1004" s="2" customFormat="true" ht="12.8" hidden="false" customHeight="false" outlineLevel="0" collapsed="false"/>
    <row r="1005" s="2" customFormat="true" ht="12.8" hidden="false" customHeight="false" outlineLevel="0" collapsed="false"/>
    <row r="1006" s="2" customFormat="true" ht="12.8" hidden="false" customHeight="false" outlineLevel="0" collapsed="false"/>
    <row r="1007" s="2" customFormat="true" ht="12.8" hidden="false" customHeight="false" outlineLevel="0" collapsed="false"/>
    <row r="1008" s="2" customFormat="true" ht="12.8" hidden="false" customHeight="false" outlineLevel="0" collapsed="false"/>
    <row r="1009" s="2" customFormat="true" ht="12.8" hidden="false" customHeight="false" outlineLevel="0" collapsed="false"/>
    <row r="1010" s="2" customFormat="true" ht="12.8" hidden="false" customHeight="false" outlineLevel="0" collapsed="false"/>
    <row r="1011" s="2" customFormat="true" ht="12.8" hidden="false" customHeight="false" outlineLevel="0" collapsed="false"/>
    <row r="1012" s="2" customFormat="true" ht="12.8" hidden="false" customHeight="false" outlineLevel="0" collapsed="false"/>
    <row r="1013" s="2" customFormat="true" ht="12.8" hidden="false" customHeight="false" outlineLevel="0" collapsed="false"/>
    <row r="1014" s="2" customFormat="true" ht="12.8" hidden="false" customHeight="false" outlineLevel="0" collapsed="false"/>
    <row r="1015" s="2" customFormat="true" ht="12.8" hidden="false" customHeight="false" outlineLevel="0" collapsed="false"/>
    <row r="1016" s="2" customFormat="true" ht="12.8" hidden="false" customHeight="false" outlineLevel="0" collapsed="false"/>
    <row r="1017" s="2" customFormat="true" ht="12.8" hidden="false" customHeight="false" outlineLevel="0" collapsed="false"/>
    <row r="1018" s="2" customFormat="true" ht="12.8" hidden="false" customHeight="false" outlineLevel="0" collapsed="false"/>
    <row r="1019" s="2" customFormat="true" ht="12.8" hidden="false" customHeight="false" outlineLevel="0" collapsed="false"/>
    <row r="1020" s="2" customFormat="true" ht="12.8" hidden="false" customHeight="false" outlineLevel="0" collapsed="false"/>
    <row r="1021" s="2" customFormat="true" ht="12.8" hidden="false" customHeight="false" outlineLevel="0" collapsed="false"/>
    <row r="1022" s="2" customFormat="true" ht="12.8" hidden="false" customHeight="false" outlineLevel="0" collapsed="false"/>
    <row r="1023" s="2" customFormat="true" ht="12.8" hidden="false" customHeight="false" outlineLevel="0" collapsed="false"/>
    <row r="1024" s="2" customFormat="true" ht="12.8" hidden="false" customHeight="false" outlineLevel="0" collapsed="false"/>
    <row r="1025" s="2" customFormat="true" ht="12.8" hidden="false" customHeight="false" outlineLevel="0" collapsed="false"/>
    <row r="1026" s="2" customFormat="true" ht="12.8" hidden="false" customHeight="false" outlineLevel="0" collapsed="false"/>
    <row r="1027" s="2" customFormat="true" ht="12.8" hidden="false" customHeight="false" outlineLevel="0" collapsed="false"/>
    <row r="1028" s="2" customFormat="true" ht="12.8" hidden="false" customHeight="false" outlineLevel="0" collapsed="false"/>
    <row r="1029" s="2" customFormat="true" ht="12.8" hidden="false" customHeight="false" outlineLevel="0" collapsed="false"/>
    <row r="1030" s="2" customFormat="true" ht="12.8" hidden="false" customHeight="false" outlineLevel="0" collapsed="false"/>
    <row r="1031" s="2" customFormat="true" ht="12.8" hidden="false" customHeight="false" outlineLevel="0" collapsed="false"/>
    <row r="1032" s="2" customFormat="true" ht="12.8" hidden="false" customHeight="false" outlineLevel="0" collapsed="false"/>
    <row r="1033" s="2" customFormat="true" ht="12.8" hidden="false" customHeight="false" outlineLevel="0" collapsed="false"/>
    <row r="1034" s="2" customFormat="true" ht="12.8" hidden="false" customHeight="false" outlineLevel="0" collapsed="false"/>
    <row r="1035" s="2" customFormat="true" ht="12.8" hidden="false" customHeight="false" outlineLevel="0" collapsed="false"/>
    <row r="1036" s="2" customFormat="true" ht="12.8" hidden="false" customHeight="false" outlineLevel="0" collapsed="false"/>
    <row r="1037" s="2" customFormat="true" ht="12.8" hidden="false" customHeight="false" outlineLevel="0" collapsed="false"/>
    <row r="1038" s="2" customFormat="true" ht="12.8" hidden="false" customHeight="false" outlineLevel="0" collapsed="false"/>
    <row r="1039" s="2" customFormat="true" ht="12.8" hidden="false" customHeight="false" outlineLevel="0" collapsed="false"/>
    <row r="1040" s="2" customFormat="true" ht="12.8" hidden="false" customHeight="false" outlineLevel="0" collapsed="false"/>
    <row r="1041" s="2" customFormat="true" ht="12.8" hidden="false" customHeight="false" outlineLevel="0" collapsed="false"/>
    <row r="1042" s="2" customFormat="true" ht="12.8" hidden="false" customHeight="false" outlineLevel="0" collapsed="false"/>
    <row r="1043" s="2" customFormat="true" ht="12.8" hidden="false" customHeight="false" outlineLevel="0" collapsed="false"/>
    <row r="1044" s="2" customFormat="true" ht="12.8" hidden="false" customHeight="false" outlineLevel="0" collapsed="false"/>
    <row r="1045" s="2" customFormat="true" ht="12.8" hidden="false" customHeight="false" outlineLevel="0" collapsed="false"/>
    <row r="1046" s="2" customFormat="true" ht="12.8" hidden="false" customHeight="false" outlineLevel="0" collapsed="false"/>
    <row r="1047" s="2" customFormat="true" ht="12.8" hidden="false" customHeight="false" outlineLevel="0" collapsed="false"/>
    <row r="1048" s="2" customFormat="true" ht="12.8" hidden="false" customHeight="false" outlineLevel="0" collapsed="false"/>
    <row r="1049" s="2" customFormat="true" ht="12.8" hidden="false" customHeight="false" outlineLevel="0" collapsed="false"/>
    <row r="1050" s="2" customFormat="true" ht="12.8" hidden="false" customHeight="false" outlineLevel="0" collapsed="false"/>
    <row r="1051" s="2" customFormat="true" ht="12.8" hidden="false" customHeight="false" outlineLevel="0" collapsed="false"/>
    <row r="1052" s="2" customFormat="true" ht="12.8" hidden="false" customHeight="false" outlineLevel="0" collapsed="false"/>
    <row r="1053" s="2" customFormat="true" ht="12.8" hidden="false" customHeight="false" outlineLevel="0" collapsed="false"/>
    <row r="1054" s="2" customFormat="true" ht="12.8" hidden="false" customHeight="false" outlineLevel="0" collapsed="false"/>
    <row r="1055" s="2" customFormat="true" ht="12.8" hidden="false" customHeight="false" outlineLevel="0" collapsed="false"/>
    <row r="1056" s="2" customFormat="true" ht="12.8" hidden="false" customHeight="false" outlineLevel="0" collapsed="false"/>
    <row r="1057" s="2" customFormat="true" ht="12.8" hidden="false" customHeight="false" outlineLevel="0" collapsed="false"/>
    <row r="1058" s="2" customFormat="true" ht="12.8" hidden="false" customHeight="false" outlineLevel="0" collapsed="false"/>
    <row r="1059" s="2" customFormat="true" ht="12.8" hidden="false" customHeight="false" outlineLevel="0" collapsed="false"/>
    <row r="1060" s="2" customFormat="true" ht="12.8" hidden="false" customHeight="false" outlineLevel="0" collapsed="false"/>
    <row r="1061" s="2" customFormat="true" ht="12.8" hidden="false" customHeight="false" outlineLevel="0" collapsed="false"/>
    <row r="1062" s="2" customFormat="true" ht="12.8" hidden="false" customHeight="false" outlineLevel="0" collapsed="false"/>
    <row r="1063" s="2" customFormat="true" ht="12.8" hidden="false" customHeight="false" outlineLevel="0" collapsed="false"/>
    <row r="1064" s="2" customFormat="true" ht="12.8" hidden="false" customHeight="false" outlineLevel="0" collapsed="false"/>
    <row r="1065" s="2" customFormat="true" ht="12.8" hidden="false" customHeight="false" outlineLevel="0" collapsed="false"/>
    <row r="1066" s="2" customFormat="true" ht="12.8" hidden="false" customHeight="false" outlineLevel="0" collapsed="false"/>
    <row r="1067" s="2" customFormat="true" ht="12.8" hidden="false" customHeight="false" outlineLevel="0" collapsed="false"/>
    <row r="1068" s="2" customFormat="true" ht="12.8" hidden="false" customHeight="false" outlineLevel="0" collapsed="false"/>
    <row r="1069" s="2" customFormat="true" ht="12.8" hidden="false" customHeight="false" outlineLevel="0" collapsed="false"/>
    <row r="1070" s="2" customFormat="true" ht="12.8" hidden="false" customHeight="false" outlineLevel="0" collapsed="false"/>
    <row r="1071" s="2" customFormat="true" ht="12.8" hidden="false" customHeight="false" outlineLevel="0" collapsed="false"/>
  </sheetData>
  <mergeCells count="216">
    <mergeCell ref="A1:H1"/>
    <mergeCell ref="B3:H3"/>
    <mergeCell ref="A5:C5"/>
    <mergeCell ref="D5:H5"/>
    <mergeCell ref="A6:A8"/>
    <mergeCell ref="B6:C6"/>
    <mergeCell ref="D6:E8"/>
    <mergeCell ref="F6:F8"/>
    <mergeCell ref="G6:H6"/>
    <mergeCell ref="G7:G8"/>
    <mergeCell ref="H7:H8"/>
    <mergeCell ref="A9:C10"/>
    <mergeCell ref="D9:H10"/>
    <mergeCell ref="B11:C11"/>
    <mergeCell ref="B12:C12"/>
    <mergeCell ref="B13:C13"/>
    <mergeCell ref="E13:E1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54:A55"/>
    <mergeCell ref="B54:C55"/>
    <mergeCell ref="A56:C56"/>
    <mergeCell ref="D56:E57"/>
    <mergeCell ref="F56:F57"/>
    <mergeCell ref="G56:G57"/>
    <mergeCell ref="H56:H57"/>
    <mergeCell ref="B57:C57"/>
    <mergeCell ref="B58:C58"/>
    <mergeCell ref="D58:D59"/>
    <mergeCell ref="E58:E59"/>
    <mergeCell ref="B59:C59"/>
    <mergeCell ref="B60:C60"/>
    <mergeCell ref="B61:C61"/>
    <mergeCell ref="B62:C62"/>
    <mergeCell ref="B63:C63"/>
    <mergeCell ref="B64:C64"/>
    <mergeCell ref="B65:C65"/>
    <mergeCell ref="B66:C66"/>
    <mergeCell ref="D66:E66"/>
    <mergeCell ref="A67:A68"/>
    <mergeCell ref="B67:C68"/>
    <mergeCell ref="D67:E68"/>
    <mergeCell ref="F67:F68"/>
    <mergeCell ref="G67:G68"/>
    <mergeCell ref="H67:H68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</mergeCells>
  <conditionalFormatting sqref="H66">
    <cfRule type="cellIs" priority="2" operator="lessThan" aboveAverage="0" equalAverage="0" bottom="0" percent="0" rank="0" text="" dxfId="0">
      <formula>0.2</formula>
    </cfRule>
  </conditionalFormatting>
  <printOptions headings="false" gridLines="false" gridLinesSet="true" horizontalCentered="false" verticalCentered="false"/>
  <pageMargins left="0.476388888888889" right="0.236111111111111" top="0.3625" bottom="0.362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1" activeCellId="0" sqref="J11"/>
    </sheetView>
  </sheetViews>
  <sheetFormatPr defaultRowHeight="12.8" zeroHeight="false" outlineLevelRow="0" outlineLevelCol="0"/>
  <cols>
    <col collapsed="false" customWidth="true" hidden="false" outlineLevel="0" max="1" min="1" style="0" width="29.9"/>
    <col collapsed="false" customWidth="true" hidden="false" outlineLevel="0" max="2" min="2" style="0" width="10.57"/>
    <col collapsed="false" customWidth="true" hidden="false" outlineLevel="0" max="3" min="3" style="0" width="3.52"/>
    <col collapsed="false" customWidth="true" hidden="false" outlineLevel="0" max="4" min="4" style="0" width="21.28"/>
    <col collapsed="false" customWidth="true" hidden="false" outlineLevel="0" max="5" min="5" style="0" width="16.94"/>
    <col collapsed="false" customWidth="true" hidden="false" outlineLevel="0" max="6" min="6" style="0" width="14.54"/>
    <col collapsed="false" customWidth="true" hidden="false" outlineLevel="0" max="7" min="7" style="0" width="14.95"/>
    <col collapsed="false" customWidth="true" hidden="false" outlineLevel="0" max="8" min="8" style="0" width="8.62"/>
    <col collapsed="false" customWidth="false" hidden="false" outlineLevel="0" max="1025" min="9" style="0" width="11.52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2.8" hidden="false" customHeight="false" outlineLevel="0" collapsed="false">
      <c r="A2" s="3"/>
      <c r="B2" s="3"/>
      <c r="C2" s="3"/>
      <c r="D2" s="3"/>
      <c r="E2" s="3"/>
      <c r="F2" s="3"/>
      <c r="G2" s="3"/>
      <c r="H2" s="3"/>
    </row>
    <row r="3" customFormat="false" ht="12.8" hidden="false" customHeight="false" outlineLevel="0" collapsed="false">
      <c r="A3" s="3" t="s">
        <v>1</v>
      </c>
      <c r="B3" s="5"/>
      <c r="C3" s="5"/>
      <c r="D3" s="5"/>
      <c r="E3" s="5"/>
      <c r="F3" s="5"/>
      <c r="G3" s="5"/>
      <c r="H3" s="5"/>
    </row>
    <row r="4" customFormat="false" ht="12.8" hidden="false" customHeight="false" outlineLevel="0" collapsed="false">
      <c r="A4" s="6"/>
      <c r="B4" s="2"/>
      <c r="C4" s="2"/>
      <c r="D4" s="2"/>
      <c r="E4" s="2"/>
      <c r="F4" s="2"/>
      <c r="G4" s="2"/>
      <c r="H4" s="2"/>
    </row>
    <row r="5" customFormat="false" ht="12.8" hidden="false" customHeight="false" outlineLevel="0" collapsed="false">
      <c r="A5" s="8" t="s">
        <v>2</v>
      </c>
      <c r="B5" s="8"/>
      <c r="C5" s="8"/>
      <c r="D5" s="9" t="s">
        <v>3</v>
      </c>
      <c r="E5" s="9"/>
      <c r="F5" s="9"/>
      <c r="G5" s="9"/>
      <c r="H5" s="9"/>
    </row>
    <row r="6" customFormat="false" ht="12.8" hidden="false" customHeight="false" outlineLevel="0" collapsed="false">
      <c r="A6" s="9" t="s">
        <v>4</v>
      </c>
      <c r="B6" s="9" t="s">
        <v>5</v>
      </c>
      <c r="C6" s="9"/>
      <c r="D6" s="9" t="s">
        <v>4</v>
      </c>
      <c r="E6" s="9"/>
      <c r="F6" s="9" t="s">
        <v>6</v>
      </c>
      <c r="G6" s="10" t="s">
        <v>7</v>
      </c>
      <c r="H6" s="10"/>
    </row>
    <row r="7" customFormat="false" ht="12.8" hidden="false" customHeight="false" outlineLevel="0" collapsed="false">
      <c r="A7" s="9"/>
      <c r="B7" s="11" t="s">
        <v>8</v>
      </c>
      <c r="C7" s="12"/>
      <c r="D7" s="9"/>
      <c r="E7" s="9"/>
      <c r="F7" s="9"/>
      <c r="G7" s="13" t="s">
        <v>6</v>
      </c>
      <c r="H7" s="13" t="s">
        <v>9</v>
      </c>
    </row>
    <row r="8" customFormat="false" ht="12.8" hidden="false" customHeight="false" outlineLevel="0" collapsed="false">
      <c r="A8" s="9"/>
      <c r="B8" s="14" t="s">
        <v>10</v>
      </c>
      <c r="C8" s="12"/>
      <c r="D8" s="9"/>
      <c r="E8" s="9"/>
      <c r="F8" s="9"/>
      <c r="G8" s="13"/>
      <c r="H8" s="13"/>
    </row>
    <row r="9" customFormat="false" ht="12.8" hidden="false" customHeight="false" outlineLevel="0" collapsed="false">
      <c r="A9" s="85" t="s">
        <v>11</v>
      </c>
      <c r="B9" s="85"/>
      <c r="C9" s="85"/>
      <c r="D9" s="16" t="s">
        <v>12</v>
      </c>
      <c r="E9" s="16"/>
      <c r="F9" s="16"/>
      <c r="G9" s="16"/>
      <c r="H9" s="16"/>
    </row>
    <row r="10" customFormat="false" ht="12.8" hidden="false" customHeight="false" outlineLevel="0" collapsed="false">
      <c r="A10" s="85"/>
      <c r="B10" s="85"/>
      <c r="C10" s="85"/>
      <c r="D10" s="16"/>
      <c r="E10" s="16"/>
      <c r="F10" s="16"/>
      <c r="G10" s="16"/>
      <c r="H10" s="16"/>
    </row>
    <row r="11" customFormat="false" ht="23.85" hidden="false" customHeight="false" outlineLevel="0" collapsed="false">
      <c r="A11" s="17" t="s">
        <v>13</v>
      </c>
      <c r="B11" s="18"/>
      <c r="C11" s="18"/>
      <c r="D11" s="19" t="s">
        <v>14</v>
      </c>
      <c r="E11" s="20" t="n">
        <v>8</v>
      </c>
      <c r="F11" s="21" t="n">
        <v>0</v>
      </c>
      <c r="G11" s="22" t="n">
        <f aca="false">F11</f>
        <v>0</v>
      </c>
      <c r="H11" s="23" t="e">
        <f aca="false">+G11/$B$54</f>
        <v>#DIV/0!</v>
      </c>
    </row>
    <row r="12" customFormat="false" ht="12.8" hidden="false" customHeight="false" outlineLevel="0" collapsed="false">
      <c r="A12" s="24"/>
      <c r="B12" s="25" t="n">
        <v>0</v>
      </c>
      <c r="C12" s="25"/>
      <c r="D12" s="6"/>
      <c r="E12" s="2"/>
      <c r="F12" s="26"/>
      <c r="G12" s="27"/>
      <c r="H12" s="28"/>
    </row>
    <row r="13" customFormat="false" ht="12.8" hidden="false" customHeight="true" outlineLevel="0" collapsed="false">
      <c r="A13" s="24"/>
      <c r="B13" s="25"/>
      <c r="C13" s="25"/>
      <c r="D13" s="2"/>
      <c r="E13" s="29" t="s">
        <v>15</v>
      </c>
      <c r="F13" s="26"/>
      <c r="G13" s="27"/>
      <c r="H13" s="28"/>
    </row>
    <row r="14" customFormat="false" ht="12.8" hidden="false" customHeight="false" outlineLevel="0" collapsed="false">
      <c r="A14" s="24"/>
      <c r="B14" s="25"/>
      <c r="C14" s="25"/>
      <c r="D14" s="6" t="s">
        <v>16</v>
      </c>
      <c r="E14" s="29"/>
      <c r="F14" s="26" t="n">
        <v>0</v>
      </c>
      <c r="G14" s="30" t="n">
        <f aca="false">IF(D16&lt;=$B$54,F14,IF(D16&gt;$B$54,F14*E16))</f>
        <v>0</v>
      </c>
      <c r="H14" s="28" t="e">
        <f aca="false">G14/$B$54</f>
        <v>#DIV/0!</v>
      </c>
    </row>
    <row r="15" customFormat="false" ht="12.8" hidden="false" customHeight="false" outlineLevel="0" collapsed="false">
      <c r="A15" s="24"/>
      <c r="B15" s="25"/>
      <c r="C15" s="25"/>
      <c r="D15" s="31" t="s">
        <v>17</v>
      </c>
      <c r="E15" s="32"/>
      <c r="F15" s="26"/>
      <c r="G15" s="27"/>
      <c r="H15" s="28"/>
    </row>
    <row r="16" customFormat="false" ht="12.8" hidden="false" customHeight="false" outlineLevel="0" collapsed="false">
      <c r="A16" s="33" t="s">
        <v>43</v>
      </c>
      <c r="B16" s="25"/>
      <c r="C16" s="25"/>
      <c r="D16" s="34" t="n">
        <v>0</v>
      </c>
      <c r="E16" s="35" t="n">
        <f aca="false">IF(D16&lt;=0,0,($B$54/D16))</f>
        <v>0</v>
      </c>
      <c r="F16" s="26"/>
      <c r="G16" s="27"/>
      <c r="H16" s="28"/>
    </row>
    <row r="17" customFormat="false" ht="12.8" hidden="false" customHeight="false" outlineLevel="0" collapsed="false">
      <c r="A17" s="36"/>
      <c r="B17" s="25" t="n">
        <v>0</v>
      </c>
      <c r="C17" s="25"/>
      <c r="D17" s="2"/>
      <c r="E17" s="37"/>
      <c r="F17" s="38"/>
      <c r="G17" s="39"/>
      <c r="H17" s="40"/>
    </row>
    <row r="18" customFormat="false" ht="12.8" hidden="false" customHeight="false" outlineLevel="0" collapsed="false">
      <c r="A18" s="24"/>
      <c r="B18" s="25" t="n">
        <v>0</v>
      </c>
      <c r="C18" s="25"/>
      <c r="D18" s="6" t="s">
        <v>19</v>
      </c>
      <c r="E18" s="41"/>
      <c r="F18" s="26" t="n">
        <v>0</v>
      </c>
      <c r="G18" s="30" t="n">
        <f aca="false">IF(D20&lt;=$B$54,F18,IF(D20&gt;$B$54,F18*E20))</f>
        <v>0</v>
      </c>
      <c r="H18" s="28" t="e">
        <f aca="false">G18/$B$54</f>
        <v>#DIV/0!</v>
      </c>
    </row>
    <row r="19" customFormat="false" ht="12.8" hidden="false" customHeight="false" outlineLevel="0" collapsed="false">
      <c r="A19" s="24"/>
      <c r="B19" s="25" t="n">
        <v>0</v>
      </c>
      <c r="C19" s="25"/>
      <c r="D19" s="31" t="s">
        <v>17</v>
      </c>
      <c r="E19" s="32"/>
      <c r="F19" s="26"/>
      <c r="G19" s="30"/>
      <c r="H19" s="28"/>
    </row>
    <row r="20" customFormat="false" ht="12.8" hidden="false" customHeight="false" outlineLevel="0" collapsed="false">
      <c r="A20" s="24"/>
      <c r="B20" s="25" t="n">
        <v>0</v>
      </c>
      <c r="C20" s="25"/>
      <c r="D20" s="34" t="n">
        <v>0</v>
      </c>
      <c r="E20" s="35" t="n">
        <f aca="false">IF(D20&lt;=0,0,($B$54/D20))</f>
        <v>0</v>
      </c>
      <c r="F20" s="26"/>
      <c r="G20" s="30"/>
      <c r="H20" s="28"/>
    </row>
    <row r="21" customFormat="false" ht="12.8" hidden="false" customHeight="false" outlineLevel="0" collapsed="false">
      <c r="A21" s="24"/>
      <c r="B21" s="25" t="n">
        <v>0</v>
      </c>
      <c r="C21" s="25"/>
      <c r="D21" s="2"/>
      <c r="E21" s="42"/>
      <c r="F21" s="26"/>
      <c r="G21" s="30"/>
      <c r="H21" s="28"/>
    </row>
    <row r="22" customFormat="false" ht="12.8" hidden="false" customHeight="false" outlineLevel="0" collapsed="false">
      <c r="A22" s="24"/>
      <c r="B22" s="25" t="n">
        <v>0</v>
      </c>
      <c r="C22" s="25"/>
      <c r="D22" s="6" t="s">
        <v>20</v>
      </c>
      <c r="E22" s="41"/>
      <c r="F22" s="26" t="n">
        <v>0</v>
      </c>
      <c r="G22" s="30" t="n">
        <f aca="false">IF(D24&lt;=$B$54,F22,IF(D24&gt;$B$54,F22*E24))</f>
        <v>0</v>
      </c>
      <c r="H22" s="28" t="e">
        <f aca="false">G22/$B$54</f>
        <v>#DIV/0!</v>
      </c>
    </row>
    <row r="23" customFormat="false" ht="12.8" hidden="false" customHeight="false" outlineLevel="0" collapsed="false">
      <c r="A23" s="86"/>
      <c r="B23" s="25" t="n">
        <v>0</v>
      </c>
      <c r="C23" s="25"/>
      <c r="D23" s="31" t="s">
        <v>17</v>
      </c>
      <c r="E23" s="32"/>
      <c r="F23" s="26"/>
      <c r="G23" s="30"/>
      <c r="H23" s="28"/>
    </row>
    <row r="24" customFormat="false" ht="12.8" hidden="false" customHeight="false" outlineLevel="0" collapsed="false">
      <c r="A24" s="86"/>
      <c r="B24" s="25"/>
      <c r="C24" s="25"/>
      <c r="D24" s="34" t="n">
        <v>0</v>
      </c>
      <c r="E24" s="35" t="n">
        <f aca="false">IF(D24&lt;=0,0,($B$54/D24))</f>
        <v>0</v>
      </c>
      <c r="F24" s="26"/>
      <c r="G24" s="30"/>
      <c r="H24" s="28"/>
    </row>
    <row r="25" customFormat="false" ht="12.8" hidden="false" customHeight="false" outlineLevel="0" collapsed="false">
      <c r="A25" s="36"/>
      <c r="B25" s="25"/>
      <c r="C25" s="25"/>
      <c r="D25" s="2"/>
      <c r="E25" s="42"/>
      <c r="F25" s="26"/>
      <c r="G25" s="30"/>
      <c r="H25" s="28"/>
    </row>
    <row r="26" customFormat="false" ht="12.8" hidden="false" customHeight="false" outlineLevel="0" collapsed="false">
      <c r="A26" s="24"/>
      <c r="B26" s="25"/>
      <c r="C26" s="25"/>
      <c r="D26" s="6"/>
      <c r="E26" s="41"/>
      <c r="F26" s="26" t="n">
        <v>0</v>
      </c>
      <c r="G26" s="30" t="n">
        <f aca="false">IF(D28&lt;=$B$54,F26,IF(D28&gt;$B$54,F26*E28))</f>
        <v>0</v>
      </c>
      <c r="H26" s="28" t="e">
        <f aca="false">G26/$B$54</f>
        <v>#DIV/0!</v>
      </c>
    </row>
    <row r="27" customFormat="false" ht="12.8" hidden="false" customHeight="false" outlineLevel="0" collapsed="false">
      <c r="A27" s="24"/>
      <c r="B27" s="25"/>
      <c r="C27" s="25"/>
      <c r="D27" s="31" t="s">
        <v>17</v>
      </c>
      <c r="E27" s="32"/>
      <c r="F27" s="26"/>
      <c r="G27" s="30"/>
      <c r="H27" s="28"/>
    </row>
    <row r="28" customFormat="false" ht="12.8" hidden="false" customHeight="false" outlineLevel="0" collapsed="false">
      <c r="A28" s="24"/>
      <c r="B28" s="25"/>
      <c r="C28" s="25"/>
      <c r="D28" s="34" t="n">
        <v>0</v>
      </c>
      <c r="E28" s="35" t="n">
        <f aca="false">IF(D28&lt;=0,0,($B$54/D28))</f>
        <v>0</v>
      </c>
      <c r="F28" s="26"/>
      <c r="G28" s="30"/>
      <c r="H28" s="28"/>
    </row>
    <row r="29" customFormat="false" ht="12.8" hidden="false" customHeight="false" outlineLevel="0" collapsed="false">
      <c r="A29" s="24"/>
      <c r="B29" s="25"/>
      <c r="C29" s="25"/>
      <c r="D29" s="43"/>
      <c r="E29" s="44"/>
      <c r="F29" s="26"/>
      <c r="G29" s="30"/>
      <c r="H29" s="28"/>
    </row>
    <row r="30" customFormat="false" ht="12.8" hidden="false" customHeight="false" outlineLevel="0" collapsed="false">
      <c r="A30" s="24"/>
      <c r="B30" s="25"/>
      <c r="C30" s="25"/>
      <c r="D30" s="6" t="s">
        <v>20</v>
      </c>
      <c r="E30" s="41"/>
      <c r="F30" s="26" t="n">
        <v>0</v>
      </c>
      <c r="G30" s="30" t="n">
        <f aca="false">IF(D32&lt;=$B$54,F30,IF(D32&gt;$B$54,F30*E32))</f>
        <v>0</v>
      </c>
      <c r="H30" s="28" t="e">
        <f aca="false">G30/$B$54</f>
        <v>#DIV/0!</v>
      </c>
    </row>
    <row r="31" customFormat="false" ht="12.8" hidden="false" customHeight="false" outlineLevel="0" collapsed="false">
      <c r="A31" s="24"/>
      <c r="B31" s="25"/>
      <c r="C31" s="25"/>
      <c r="D31" s="31" t="s">
        <v>17</v>
      </c>
      <c r="E31" s="32"/>
      <c r="F31" s="45"/>
      <c r="G31" s="30"/>
      <c r="H31" s="28"/>
    </row>
    <row r="32" customFormat="false" ht="23.85" hidden="false" customHeight="false" outlineLevel="0" collapsed="false">
      <c r="A32" s="46" t="s">
        <v>21</v>
      </c>
      <c r="B32" s="25"/>
      <c r="C32" s="25"/>
      <c r="D32" s="34" t="n">
        <v>0</v>
      </c>
      <c r="E32" s="35" t="n">
        <f aca="false">IF(D32&lt;=0,0,($B$54/D32))</f>
        <v>0</v>
      </c>
      <c r="F32" s="45"/>
      <c r="G32" s="30"/>
      <c r="H32" s="28"/>
    </row>
    <row r="33" customFormat="false" ht="12.8" hidden="false" customHeight="false" outlineLevel="0" collapsed="false">
      <c r="A33" s="24"/>
      <c r="B33" s="25" t="n">
        <v>0</v>
      </c>
      <c r="C33" s="25"/>
      <c r="D33" s="47" t="s">
        <v>22</v>
      </c>
      <c r="E33" s="48"/>
      <c r="F33" s="49" t="n">
        <f aca="false">SUM(F11:F32)</f>
        <v>0</v>
      </c>
      <c r="G33" s="50" t="n">
        <f aca="false">SUM(G11:G32)</f>
        <v>0</v>
      </c>
      <c r="H33" s="51" t="e">
        <f aca="false">SUM(H11:H32)</f>
        <v>#DIV/0!</v>
      </c>
    </row>
    <row r="34" customFormat="false" ht="12.8" hidden="false" customHeight="false" outlineLevel="0" collapsed="false">
      <c r="A34" s="24"/>
      <c r="B34" s="25" t="n">
        <v>0</v>
      </c>
      <c r="C34" s="25"/>
      <c r="D34" s="6" t="s">
        <v>23</v>
      </c>
      <c r="E34" s="41"/>
      <c r="F34" s="45"/>
      <c r="G34" s="30"/>
      <c r="H34" s="28"/>
    </row>
    <row r="35" customFormat="false" ht="12.8" hidden="false" customHeight="false" outlineLevel="0" collapsed="false">
      <c r="A35" s="24"/>
      <c r="B35" s="25"/>
      <c r="C35" s="25"/>
      <c r="D35" s="6"/>
      <c r="E35" s="41"/>
      <c r="F35" s="45"/>
      <c r="G35" s="30"/>
      <c r="H35" s="28"/>
    </row>
    <row r="36" customFormat="false" ht="12.8" hidden="false" customHeight="false" outlineLevel="0" collapsed="false">
      <c r="A36" s="33"/>
      <c r="B36" s="25"/>
      <c r="C36" s="25"/>
      <c r="D36" s="6" t="s">
        <v>24</v>
      </c>
      <c r="E36" s="41"/>
      <c r="F36" s="26" t="n">
        <v>0</v>
      </c>
      <c r="G36" s="30" t="n">
        <f aca="false">IF(D38&lt;=$B$54,F36,IF(D38&gt;$B$54,F36*E38))</f>
        <v>0</v>
      </c>
      <c r="H36" s="28" t="e">
        <f aca="false">G36/$B$54</f>
        <v>#DIV/0!</v>
      </c>
    </row>
    <row r="37" customFormat="false" ht="12.8" hidden="false" customHeight="false" outlineLevel="0" collapsed="false">
      <c r="B37" s="25"/>
      <c r="C37" s="25"/>
      <c r="D37" s="31" t="s">
        <v>17</v>
      </c>
      <c r="E37" s="32"/>
      <c r="F37" s="26"/>
      <c r="G37" s="30"/>
      <c r="H37" s="28"/>
    </row>
    <row r="38" customFormat="false" ht="12.8" hidden="false" customHeight="false" outlineLevel="0" collapsed="false">
      <c r="B38" s="25"/>
      <c r="C38" s="25"/>
      <c r="D38" s="34" t="n">
        <v>0</v>
      </c>
      <c r="E38" s="35" t="n">
        <f aca="false">IF(D38&lt;=0,0,($B$54/D38))</f>
        <v>0</v>
      </c>
      <c r="F38" s="26"/>
      <c r="G38" s="30"/>
      <c r="H38" s="28"/>
    </row>
    <row r="39" customFormat="false" ht="12.8" hidden="false" customHeight="false" outlineLevel="0" collapsed="false">
      <c r="B39" s="25" t="n">
        <v>0</v>
      </c>
      <c r="C39" s="25"/>
      <c r="D39" s="43"/>
      <c r="E39" s="44"/>
      <c r="F39" s="26"/>
      <c r="G39" s="30"/>
      <c r="H39" s="28"/>
    </row>
    <row r="40" customFormat="false" ht="12.8" hidden="false" customHeight="false" outlineLevel="0" collapsed="false">
      <c r="A40" s="24"/>
      <c r="B40" s="25" t="n">
        <v>0</v>
      </c>
      <c r="C40" s="25"/>
      <c r="D40" s="6" t="s">
        <v>25</v>
      </c>
      <c r="E40" s="41"/>
      <c r="F40" s="26" t="n">
        <v>0</v>
      </c>
      <c r="G40" s="30" t="n">
        <f aca="false">IF(D42&lt;=$B$54,F40,IF(D42&gt;$B$54,F40*E42))</f>
        <v>0</v>
      </c>
      <c r="H40" s="28" t="e">
        <f aca="false">G40/$B$54</f>
        <v>#DIV/0!</v>
      </c>
    </row>
    <row r="41" customFormat="false" ht="12.8" hidden="false" customHeight="false" outlineLevel="0" collapsed="false">
      <c r="A41" s="24"/>
      <c r="B41" s="25"/>
      <c r="C41" s="25"/>
      <c r="D41" s="31" t="s">
        <v>17</v>
      </c>
      <c r="E41" s="32"/>
      <c r="F41" s="26"/>
      <c r="G41" s="30"/>
      <c r="H41" s="28"/>
    </row>
    <row r="42" customFormat="false" ht="12.8" hidden="false" customHeight="false" outlineLevel="0" collapsed="false">
      <c r="A42" s="33"/>
      <c r="B42" s="25"/>
      <c r="C42" s="25"/>
      <c r="D42" s="34" t="n">
        <v>0</v>
      </c>
      <c r="E42" s="35" t="n">
        <f aca="false">IF(D42&lt;=0,0,($B$54/D42))</f>
        <v>0</v>
      </c>
      <c r="F42" s="26"/>
      <c r="G42" s="30"/>
      <c r="H42" s="28"/>
    </row>
    <row r="43" customFormat="false" ht="12.8" hidden="false" customHeight="false" outlineLevel="0" collapsed="false">
      <c r="A43" s="24"/>
      <c r="B43" s="25"/>
      <c r="C43" s="25"/>
      <c r="D43" s="6"/>
      <c r="E43" s="41"/>
      <c r="F43" s="26"/>
      <c r="G43" s="30"/>
      <c r="H43" s="28"/>
    </row>
    <row r="44" customFormat="false" ht="12.8" hidden="false" customHeight="false" outlineLevel="0" collapsed="false">
      <c r="A44" s="24"/>
      <c r="B44" s="25"/>
      <c r="C44" s="25"/>
      <c r="D44" s="6" t="s">
        <v>26</v>
      </c>
      <c r="E44" s="52"/>
      <c r="F44" s="26" t="n">
        <v>0</v>
      </c>
      <c r="G44" s="30" t="n">
        <f aca="false">IF(D46&lt;=$B$54,F44,IF(D46&gt;$B$54,F44*E46))</f>
        <v>0</v>
      </c>
      <c r="H44" s="28" t="e">
        <f aca="false">G44/$B$54</f>
        <v>#DIV/0!</v>
      </c>
    </row>
    <row r="45" customFormat="false" ht="12.8" hidden="false" customHeight="false" outlineLevel="0" collapsed="false">
      <c r="A45" s="24"/>
      <c r="B45" s="25"/>
      <c r="C45" s="25"/>
      <c r="D45" s="31" t="s">
        <v>17</v>
      </c>
      <c r="E45" s="32"/>
      <c r="F45" s="26"/>
      <c r="G45" s="30"/>
      <c r="H45" s="28"/>
    </row>
    <row r="46" customFormat="false" ht="12.8" hidden="false" customHeight="false" outlineLevel="0" collapsed="false">
      <c r="A46" s="24"/>
      <c r="B46" s="25"/>
      <c r="C46" s="25"/>
      <c r="D46" s="34" t="n">
        <v>0</v>
      </c>
      <c r="E46" s="35" t="n">
        <f aca="false">IF(D46&lt;=0,0,($B$54/D46))</f>
        <v>0</v>
      </c>
      <c r="F46" s="26"/>
      <c r="G46" s="30"/>
      <c r="H46" s="28"/>
    </row>
    <row r="47" customFormat="false" ht="12.8" hidden="false" customHeight="false" outlineLevel="0" collapsed="false">
      <c r="A47" s="46" t="s">
        <v>27</v>
      </c>
      <c r="B47" s="25"/>
      <c r="C47" s="25"/>
      <c r="D47" s="2"/>
      <c r="E47" s="42"/>
      <c r="F47" s="26"/>
      <c r="G47" s="30"/>
      <c r="H47" s="28"/>
    </row>
    <row r="48" customFormat="false" ht="12.8" hidden="false" customHeight="false" outlineLevel="0" collapsed="false">
      <c r="A48" s="24"/>
      <c r="B48" s="25" t="n">
        <v>0</v>
      </c>
      <c r="C48" s="25"/>
      <c r="D48" s="57" t="s">
        <v>30</v>
      </c>
      <c r="E48" s="57"/>
      <c r="F48" s="58" t="n">
        <f aca="false">F33+F36+F40+F44</f>
        <v>0</v>
      </c>
      <c r="G48" s="59" t="n">
        <f aca="false">G33+G36+G40+G44</f>
        <v>0</v>
      </c>
      <c r="H48" s="60" t="e">
        <f aca="false">H33+H36+H40+H44</f>
        <v>#DIV/0!</v>
      </c>
    </row>
    <row r="49" customFormat="false" ht="12.8" hidden="false" customHeight="false" outlineLevel="0" collapsed="false">
      <c r="A49" s="24"/>
      <c r="B49" s="25" t="n">
        <v>0</v>
      </c>
      <c r="C49" s="25"/>
      <c r="D49" s="57"/>
      <c r="E49" s="57"/>
      <c r="F49" s="58"/>
      <c r="G49" s="59"/>
      <c r="H49" s="60"/>
    </row>
    <row r="50" customFormat="false" ht="12.8" hidden="false" customHeight="false" outlineLevel="0" collapsed="false">
      <c r="A50" s="24"/>
      <c r="B50" s="25"/>
      <c r="C50" s="25"/>
      <c r="D50" s="87" t="s">
        <v>44</v>
      </c>
      <c r="E50" s="87"/>
      <c r="F50" s="87"/>
      <c r="G50" s="87"/>
      <c r="H50" s="87"/>
    </row>
    <row r="51" customFormat="false" ht="12.8" hidden="false" customHeight="false" outlineLevel="0" collapsed="false">
      <c r="A51" s="24"/>
      <c r="B51" s="25"/>
      <c r="C51" s="25"/>
      <c r="D51" s="87"/>
      <c r="E51" s="87"/>
      <c r="F51" s="87"/>
      <c r="G51" s="87"/>
      <c r="H51" s="87"/>
    </row>
    <row r="52" customFormat="false" ht="12.8" hidden="false" customHeight="false" outlineLevel="0" collapsed="false">
      <c r="A52" s="24"/>
      <c r="B52" s="25"/>
      <c r="C52" s="25"/>
      <c r="D52" s="88" t="s">
        <v>45</v>
      </c>
      <c r="E52" s="89" t="s">
        <v>46</v>
      </c>
      <c r="F52" s="90" t="s">
        <v>47</v>
      </c>
      <c r="G52" s="90"/>
      <c r="H52" s="91" t="n">
        <v>5</v>
      </c>
    </row>
    <row r="53" customFormat="false" ht="12.8" hidden="false" customHeight="false" outlineLevel="0" collapsed="false">
      <c r="A53" s="53"/>
      <c r="B53" s="25"/>
      <c r="C53" s="25"/>
      <c r="D53" s="92"/>
      <c r="E53" s="93" t="n">
        <v>0</v>
      </c>
      <c r="F53" s="94" t="n">
        <f aca="false">E53*12</f>
        <v>0</v>
      </c>
      <c r="G53" s="95" t="e">
        <f aca="false">F53*($B$54/$B$68)</f>
        <v>#DIV/0!</v>
      </c>
      <c r="H53" s="96"/>
    </row>
    <row r="54" customFormat="false" ht="12.8" hidden="false" customHeight="false" outlineLevel="0" collapsed="false">
      <c r="A54" s="13" t="s">
        <v>48</v>
      </c>
      <c r="B54" s="54" t="n">
        <f aca="false">SUM(B11:B53)</f>
        <v>0</v>
      </c>
      <c r="C54" s="54"/>
      <c r="D54" s="92"/>
      <c r="E54" s="97" t="n">
        <v>0</v>
      </c>
      <c r="F54" s="94" t="n">
        <f aca="false">E54*12</f>
        <v>0</v>
      </c>
      <c r="G54" s="95" t="e">
        <f aca="false">F54*($B$54/$B$68)</f>
        <v>#DIV/0!</v>
      </c>
      <c r="H54" s="96"/>
    </row>
    <row r="55" customFormat="false" ht="12.8" hidden="false" customHeight="false" outlineLevel="0" collapsed="false">
      <c r="A55" s="13"/>
      <c r="B55" s="13"/>
      <c r="C55" s="54"/>
      <c r="D55" s="92"/>
      <c r="E55" s="98" t="n">
        <v>0</v>
      </c>
      <c r="F55" s="94" t="n">
        <f aca="false">E55*12</f>
        <v>0</v>
      </c>
      <c r="G55" s="95" t="e">
        <f aca="false">F55*($B$54/$B$68)</f>
        <v>#DIV/0!</v>
      </c>
      <c r="H55" s="99"/>
    </row>
    <row r="56" customFormat="false" ht="12.8" hidden="false" customHeight="false" outlineLevel="0" collapsed="false">
      <c r="A56" s="56" t="s">
        <v>49</v>
      </c>
      <c r="B56" s="56"/>
      <c r="C56" s="56"/>
      <c r="D56" s="100" t="s">
        <v>50</v>
      </c>
      <c r="E56" s="101" t="n">
        <f aca="false">SUM(E53:E55)*12</f>
        <v>0</v>
      </c>
      <c r="F56" s="102" t="s">
        <v>51</v>
      </c>
      <c r="G56" s="103" t="s">
        <v>51</v>
      </c>
      <c r="H56" s="60" t="e">
        <f aca="false">G57/$B$54</f>
        <v>#DIV/0!</v>
      </c>
    </row>
    <row r="57" customFormat="false" ht="12.8" hidden="false" customHeight="false" outlineLevel="0" collapsed="false">
      <c r="A57" s="104"/>
      <c r="B57" s="18"/>
      <c r="C57" s="18"/>
      <c r="D57" s="100"/>
      <c r="E57" s="101"/>
      <c r="F57" s="105" t="n">
        <f aca="false">E56*H52</f>
        <v>0</v>
      </c>
      <c r="G57" s="95" t="e">
        <f aca="false">F57*($B$54/$B$68)</f>
        <v>#DIV/0!</v>
      </c>
      <c r="H57" s="60"/>
    </row>
    <row r="58" customFormat="false" ht="12.8" hidden="false" customHeight="false" outlineLevel="0" collapsed="false">
      <c r="A58" s="33" t="s">
        <v>31</v>
      </c>
      <c r="B58" s="25" t="n">
        <v>0</v>
      </c>
      <c r="C58" s="25"/>
      <c r="D58" s="106" t="s">
        <v>52</v>
      </c>
      <c r="E58" s="106"/>
      <c r="F58" s="107" t="n">
        <f aca="false">F48+F57</f>
        <v>0</v>
      </c>
      <c r="G58" s="108" t="e">
        <f aca="false">G48+G57</f>
        <v>#DIV/0!</v>
      </c>
      <c r="H58" s="109" t="e">
        <f aca="false">H48+H56</f>
        <v>#DIV/0!</v>
      </c>
    </row>
    <row r="59" customFormat="false" ht="12.8" hidden="false" customHeight="false" outlineLevel="0" collapsed="false">
      <c r="A59" s="24" t="s">
        <v>32</v>
      </c>
      <c r="B59" s="25" t="n">
        <v>0</v>
      </c>
      <c r="C59" s="25"/>
      <c r="D59" s="106"/>
      <c r="E59" s="106"/>
      <c r="F59" s="107"/>
      <c r="G59" s="108"/>
      <c r="H59" s="109"/>
    </row>
    <row r="60" customFormat="false" ht="12.8" hidden="false" customHeight="false" outlineLevel="0" collapsed="false">
      <c r="A60" s="24"/>
      <c r="B60" s="25"/>
      <c r="C60" s="25"/>
      <c r="D60" s="110" t="s">
        <v>33</v>
      </c>
      <c r="E60" s="111" t="n">
        <f aca="false">B68-F58</f>
        <v>0</v>
      </c>
      <c r="F60" s="104"/>
      <c r="G60" s="112"/>
      <c r="H60" s="113"/>
    </row>
    <row r="61" customFormat="false" ht="12.8" hidden="false" customHeight="false" outlineLevel="0" collapsed="false">
      <c r="A61" s="46" t="s">
        <v>27</v>
      </c>
      <c r="B61" s="25" t="n">
        <v>0</v>
      </c>
      <c r="C61" s="25"/>
      <c r="D61" s="110"/>
      <c r="E61" s="111"/>
      <c r="F61" s="67"/>
      <c r="G61" s="67"/>
      <c r="H61" s="114"/>
    </row>
    <row r="62" customFormat="false" ht="12.8" hidden="false" customHeight="false" outlineLevel="0" collapsed="false">
      <c r="A62" s="67"/>
      <c r="B62" s="25" t="n">
        <v>0</v>
      </c>
      <c r="C62" s="25"/>
      <c r="D62" s="115" t="s">
        <v>34</v>
      </c>
      <c r="E62" s="116" t="e">
        <f aca="false">+E63/E60</f>
        <v>#DIV/0!</v>
      </c>
      <c r="F62" s="67"/>
      <c r="G62" s="33"/>
      <c r="H62" s="117"/>
    </row>
    <row r="63" customFormat="false" ht="12.8" hidden="false" customHeight="false" outlineLevel="0" collapsed="false">
      <c r="A63" s="67"/>
      <c r="B63" s="25"/>
      <c r="C63" s="25"/>
      <c r="D63" s="118"/>
      <c r="E63" s="119" t="e">
        <f aca="false">B54-G58</f>
        <v>#DIV/0!</v>
      </c>
      <c r="F63" s="67"/>
      <c r="G63" s="33"/>
      <c r="H63" s="117"/>
    </row>
    <row r="64" customFormat="false" ht="12.8" hidden="false" customHeight="false" outlineLevel="0" collapsed="false">
      <c r="A64" s="67"/>
      <c r="B64" s="25"/>
      <c r="C64" s="25"/>
      <c r="D64" s="118" t="s">
        <v>35</v>
      </c>
      <c r="E64" s="120"/>
      <c r="F64" s="121" t="n">
        <v>0</v>
      </c>
      <c r="G64" s="122" t="e">
        <f aca="false">F64*E62</f>
        <v>#DIV/0!</v>
      </c>
      <c r="H64" s="123" t="e">
        <f aca="false">G64/$B$54</f>
        <v>#DIV/0!</v>
      </c>
    </row>
    <row r="65" customFormat="false" ht="12.8" hidden="false" customHeight="false" outlineLevel="0" collapsed="false">
      <c r="A65" s="67"/>
      <c r="B65" s="25"/>
      <c r="C65" s="25"/>
      <c r="D65" s="118" t="s">
        <v>36</v>
      </c>
      <c r="E65" s="124"/>
      <c r="F65" s="121" t="n">
        <v>0</v>
      </c>
      <c r="G65" s="122" t="e">
        <f aca="false">F65*E62</f>
        <v>#DIV/0!</v>
      </c>
      <c r="H65" s="123" t="e">
        <f aca="false">G65/$B$54</f>
        <v>#DIV/0!</v>
      </c>
    </row>
    <row r="66" customFormat="false" ht="12.8" hidden="false" customHeight="false" outlineLevel="0" collapsed="false">
      <c r="A66" s="70"/>
      <c r="B66" s="71"/>
      <c r="C66" s="71"/>
      <c r="D66" s="125" t="s">
        <v>37</v>
      </c>
      <c r="E66" s="124"/>
      <c r="F66" s="126" t="n">
        <v>0</v>
      </c>
      <c r="G66" s="122" t="e">
        <f aca="false">+F66*$E$62</f>
        <v>#DIV/0!</v>
      </c>
      <c r="H66" s="123" t="e">
        <f aca="false">G66/$B$54</f>
        <v>#DIV/0!</v>
      </c>
    </row>
    <row r="67" customFormat="false" ht="12.8" hidden="false" customHeight="false" outlineLevel="0" collapsed="false">
      <c r="A67" s="72" t="s">
        <v>29</v>
      </c>
      <c r="B67" s="73" t="n">
        <f aca="false">SUM(B57:B66)</f>
        <v>0</v>
      </c>
      <c r="C67" s="73"/>
      <c r="D67" s="57" t="s">
        <v>38</v>
      </c>
      <c r="E67" s="57"/>
      <c r="F67" s="58" t="n">
        <f aca="false">SUM(F60:F66)</f>
        <v>0</v>
      </c>
      <c r="G67" s="59" t="e">
        <f aca="false">SUM(G64:G66)</f>
        <v>#DIV/0!</v>
      </c>
      <c r="H67" s="74" t="e">
        <f aca="false">SUM(H64:H66)</f>
        <v>#DIV/0!</v>
      </c>
    </row>
    <row r="68" customFormat="false" ht="12.8" hidden="false" customHeight="false" outlineLevel="0" collapsed="false">
      <c r="A68" s="9" t="s">
        <v>39</v>
      </c>
      <c r="B68" s="76" t="n">
        <f aca="false">B54+B67</f>
        <v>0</v>
      </c>
      <c r="C68" s="76"/>
      <c r="D68" s="9" t="s">
        <v>39</v>
      </c>
      <c r="E68" s="9"/>
      <c r="F68" s="77" t="n">
        <f aca="false">F58+F67</f>
        <v>0</v>
      </c>
      <c r="G68" s="78" t="e">
        <f aca="false">G58+G67</f>
        <v>#DIV/0!</v>
      </c>
      <c r="H68" s="79" t="e">
        <f aca="false">H58+H67</f>
        <v>#DIV/0!</v>
      </c>
    </row>
    <row r="69" customFormat="false" ht="12.8" hidden="false" customHeight="false" outlineLevel="0" collapsed="false">
      <c r="A69" s="9"/>
      <c r="B69" s="76"/>
      <c r="C69" s="76"/>
      <c r="D69" s="9"/>
      <c r="E69" s="9"/>
      <c r="F69" s="77"/>
      <c r="G69" s="78"/>
      <c r="H69" s="79"/>
    </row>
    <row r="70" customFormat="false" ht="12.8" hidden="false" customHeight="false" outlineLevel="0" collapsed="false">
      <c r="A70" s="80" t="s">
        <v>40</v>
      </c>
      <c r="B70" s="81"/>
      <c r="C70" s="80"/>
      <c r="D70" s="2"/>
      <c r="E70" s="80"/>
      <c r="F70" s="2"/>
      <c r="G70" s="2"/>
      <c r="H70" s="2"/>
    </row>
    <row r="71" customFormat="false" ht="12.8" hidden="false" customHeight="false" outlineLevel="0" collapsed="false">
      <c r="A71" s="82" t="s">
        <v>41</v>
      </c>
      <c r="B71" s="83"/>
      <c r="C71" s="2"/>
      <c r="D71" s="2"/>
      <c r="E71" s="2"/>
      <c r="F71" s="2"/>
      <c r="G71" s="2"/>
      <c r="H71" s="2"/>
    </row>
    <row r="72" customFormat="false" ht="12.8" hidden="false" customHeight="false" outlineLevel="0" collapsed="false">
      <c r="A72" s="84" t="s">
        <v>42</v>
      </c>
      <c r="B72" s="83"/>
      <c r="C72" s="2"/>
      <c r="D72" s="2"/>
      <c r="E72" s="2"/>
      <c r="F72" s="2"/>
      <c r="G72" s="2"/>
      <c r="H72" s="2"/>
    </row>
    <row r="73" customFormat="false" ht="12.8" hidden="false" customHeight="false" outlineLevel="0" collapsed="false">
      <c r="A73" s="127" t="s">
        <v>53</v>
      </c>
      <c r="B73" s="83"/>
      <c r="C73" s="2"/>
      <c r="D73" s="2"/>
      <c r="E73" s="2"/>
      <c r="F73" s="2"/>
      <c r="G73" s="2"/>
      <c r="H73" s="2"/>
    </row>
  </sheetData>
  <mergeCells count="93">
    <mergeCell ref="A1:H1"/>
    <mergeCell ref="B3:H3"/>
    <mergeCell ref="A5:C5"/>
    <mergeCell ref="D5:H5"/>
    <mergeCell ref="A6:A8"/>
    <mergeCell ref="B6:C6"/>
    <mergeCell ref="D6:E8"/>
    <mergeCell ref="F6:F8"/>
    <mergeCell ref="G6:H6"/>
    <mergeCell ref="G7:G8"/>
    <mergeCell ref="H7:H8"/>
    <mergeCell ref="A9:C10"/>
    <mergeCell ref="D9:H10"/>
    <mergeCell ref="B11:C11"/>
    <mergeCell ref="B12:C12"/>
    <mergeCell ref="B13:C13"/>
    <mergeCell ref="E13:E1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D48:E49"/>
    <mergeCell ref="F48:F49"/>
    <mergeCell ref="G48:G49"/>
    <mergeCell ref="H48:H49"/>
    <mergeCell ref="B49:C49"/>
    <mergeCell ref="B50:C50"/>
    <mergeCell ref="D50:H51"/>
    <mergeCell ref="B51:C51"/>
    <mergeCell ref="B52:C52"/>
    <mergeCell ref="F52:G52"/>
    <mergeCell ref="B53:C53"/>
    <mergeCell ref="A54:A55"/>
    <mergeCell ref="B54:C55"/>
    <mergeCell ref="A56:C56"/>
    <mergeCell ref="D56:D57"/>
    <mergeCell ref="E56:E57"/>
    <mergeCell ref="H56:H57"/>
    <mergeCell ref="B57:C57"/>
    <mergeCell ref="B58:C58"/>
    <mergeCell ref="D58:E59"/>
    <mergeCell ref="F58:F59"/>
    <mergeCell ref="G58:G59"/>
    <mergeCell ref="H58:H59"/>
    <mergeCell ref="B59:C59"/>
    <mergeCell ref="B60:C60"/>
    <mergeCell ref="D60:D61"/>
    <mergeCell ref="E60:E61"/>
    <mergeCell ref="B61:C61"/>
    <mergeCell ref="B62:C62"/>
    <mergeCell ref="B63:C63"/>
    <mergeCell ref="B64:C64"/>
    <mergeCell ref="B65:C65"/>
    <mergeCell ref="B66:C66"/>
    <mergeCell ref="B67:C67"/>
    <mergeCell ref="D67:E67"/>
    <mergeCell ref="A68:A69"/>
    <mergeCell ref="B68:C69"/>
    <mergeCell ref="D68:E69"/>
    <mergeCell ref="F68:F69"/>
    <mergeCell ref="G68:G69"/>
    <mergeCell ref="H68:H69"/>
  </mergeCells>
  <conditionalFormatting sqref="H67">
    <cfRule type="cellIs" priority="2" operator="lessThan" aboveAverage="0" equalAverage="0" bottom="0" percent="0" rank="0" text="" dxfId="0">
      <formula>0.2</formula>
    </cfRule>
  </conditionalFormatting>
  <printOptions headings="false" gridLines="false" gridLinesSet="true" horizontalCentered="false" verticalCentered="false"/>
  <pageMargins left="0.476388888888889" right="0.236111111111111" top="0.3625" bottom="0.362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LibreOffice/6.2.8.2.M1$Windows_X86_64 LibreOffice_project/ba352b96595e9b31d57a5fb2829eccca433f28f7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2023-08-24T11:30:33Z</dcterms:created>
  <dc:creator/>
  <dc:description/>
  <dc:language>fr-FR</dc:language>
  <cp:lastModifiedBy/>
  <cp:revision>1</cp:revision>
  <dc:subject/>
  <dc:title/>
</cp:coreProperties>
</file>